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forcesserip.sharepoint.com/sites/teamhcopccyky/Shared Documents/General/Total Funding Allocations/"/>
    </mc:Choice>
  </mc:AlternateContent>
  <xr:revisionPtr revIDLastSave="17" documentId="8_{1D9ACD8C-4F15-4A04-B0E3-25E33667C751}" xr6:coauthVersionLast="47" xr6:coauthVersionMax="47" xr10:uidLastSave="{4B8A0D79-BD9D-4EDE-9DA3-FE48BEF83981}"/>
  <bookViews>
    <workbookView xWindow="-120" yWindow="-120" windowWidth="29040" windowHeight="15720" xr2:uid="{2B5A1491-1DBC-44E8-8667-0F5C10F47250}"/>
  </bookViews>
  <sheets>
    <sheet name="Website Copy" sheetId="1" r:id="rId1"/>
  </sheets>
  <externalReferences>
    <externalReference r:id="rId2"/>
  </externalReferences>
  <definedNames>
    <definedName name="_xlnm._FilterDatabase" localSheetId="0" hidden="1">'Website Copy'!$A$1:$S$155</definedName>
    <definedName name="Treatment">[1]Lists!$A$54:$A$56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05" i="1" l="1"/>
  <c r="L22" i="1"/>
  <c r="L10" i="1"/>
</calcChain>
</file>

<file path=xl/sharedStrings.xml><?xml version="1.0" encoding="utf-8"?>
<sst xmlns="http://schemas.openxmlformats.org/spreadsheetml/2006/main" count="2327" uniqueCount="511">
  <si>
    <t>Organisation Funding paid to</t>
  </si>
  <si>
    <t>Organisation name providing the grant / service</t>
  </si>
  <si>
    <t xml:space="preserve">Project / Service </t>
  </si>
  <si>
    <t>Project / Service Summary</t>
  </si>
  <si>
    <t>Commissioning Theme</t>
  </si>
  <si>
    <t>Specific Themes</t>
  </si>
  <si>
    <t>Support Type</t>
  </si>
  <si>
    <t>Areas Covered</t>
  </si>
  <si>
    <t>Lead Commissioner or Partner</t>
  </si>
  <si>
    <t>Total Funding Allocated in 2026/27</t>
  </si>
  <si>
    <t>OPCC Funding only</t>
  </si>
  <si>
    <t>Partner Contribution</t>
  </si>
  <si>
    <t>Grant / Contract</t>
  </si>
  <si>
    <t>Period of funding for 2026/27</t>
  </si>
  <si>
    <t>Total period of funding</t>
  </si>
  <si>
    <t>Fund Name</t>
  </si>
  <si>
    <t>Funding Source</t>
  </si>
  <si>
    <t>The Appropriate Adult Service</t>
  </si>
  <si>
    <t>Appropriate Adults for vulnerable adults in HCC, SCC and IOW</t>
  </si>
  <si>
    <t>To provide the Appropriate Adult Service in Police Custody for vulnerable adults</t>
  </si>
  <si>
    <t>Prevention</t>
  </si>
  <si>
    <t>Reducing Offending</t>
  </si>
  <si>
    <t>Appropriate Adult support in custody</t>
  </si>
  <si>
    <t>Hampshire, Isle of Wight and Southampton</t>
  </si>
  <si>
    <t>Lead</t>
  </si>
  <si>
    <t>Contract</t>
  </si>
  <si>
    <t>01/04/26 - 30/06/26</t>
  </si>
  <si>
    <t>01/07/22 - 30/06/26</t>
  </si>
  <si>
    <t>Commissioning Contracts</t>
  </si>
  <si>
    <t>Commissioning Budget</t>
  </si>
  <si>
    <t>Domestic Abuse Perpetrator Service for Hampshire, Isle of Wight, Portsmouth &amp; Southampton for 2026/27</t>
  </si>
  <si>
    <t xml:space="preserve">The Domestic Abuse Service for People Causing Harm works collaboratively with partner agencies and with people causing harm, supporting them to make choices about the support they need and what intervention is right for them. 
The service offers a range of intervention and support options under an overarching trauma informed model. The service operates a single point of contact and single point of entry for all referrals. The service offers early intervention, multi-agency risk management, DA Navigators in custody, support for individuals with multiple needs, support for young fathers, behaviour change intervention and victim safety advisors to ensure the safety of victims-survivors remains central at all times.  
</t>
  </si>
  <si>
    <t>Perpetrators</t>
  </si>
  <si>
    <t>Violence Against Women and Girls</t>
  </si>
  <si>
    <t>Domestic Abuse</t>
  </si>
  <si>
    <t xml:space="preserve">1:1 and small group work support </t>
  </si>
  <si>
    <t>Countywide (Hampshire, Isle of Wight, Portsmouth and Southampton)</t>
  </si>
  <si>
    <t>01/04/26 - 31/03/27</t>
  </si>
  <si>
    <t>01/04/19 - 31/03/31</t>
  </si>
  <si>
    <t>Hampshire County Council</t>
  </si>
  <si>
    <t>Stop Domestic Abuse</t>
  </si>
  <si>
    <t>A contribution to the Domestic Abuse support service for victims in Hampshire</t>
  </si>
  <si>
    <t xml:space="preserve">A contribution to Hampshire County Council's commissioned domestic abuse service which aim to Improve the access to services and referral pathways for those requiring advice, guidance and support and to ensure better outcomes for adult victims, their children and their families. </t>
  </si>
  <si>
    <t>Victims</t>
  </si>
  <si>
    <t>Refuge provision, Independent Domestic Violence Advisor (IDVA), group support, support for children and outreach support</t>
  </si>
  <si>
    <t>Basingstoke and Deane, East Hampshire, Eastleigh, Fareham, Gosport, Havant, Hart, New Forest, Rushmoor, Test Valley, Winchester</t>
  </si>
  <si>
    <t>Partner</t>
  </si>
  <si>
    <t>01/04/26 - 31/03/29</t>
  </si>
  <si>
    <t>MOJ Victim Support Budget</t>
  </si>
  <si>
    <t>NHS England</t>
  </si>
  <si>
    <t>HIOW Healthcare NHS Foundation Trust</t>
  </si>
  <si>
    <t>SARC Crisis Support Worker</t>
  </si>
  <si>
    <t>To provide a contribution to the Crisis Support Worker team to ensure the Victim of a serious sexual offence is supported within the Sexual Assault Referral Centre (SARC) and make appropraite refferals to commissoned services for support if required</t>
  </si>
  <si>
    <t>Sexual Crime</t>
  </si>
  <si>
    <t>Crisis Support</t>
  </si>
  <si>
    <t>01/04/25 - 31/03/32</t>
  </si>
  <si>
    <t>Portsmouth City Council</t>
  </si>
  <si>
    <t xml:space="preserve">A contribution to the Domestic Abuse support service for victims in Portsmouth. </t>
  </si>
  <si>
    <t xml:space="preserve">A contribution to Portsmouth City Council's commissioned integrated domestic abuse support service. The integrated service will include refuge provision, community outreach support, 1-1 support, group work and support for young people. </t>
  </si>
  <si>
    <t>Portsmouth</t>
  </si>
  <si>
    <t>01/04/21 - 31/03/27</t>
  </si>
  <si>
    <t>MOJ Victim Support Fund &amp; Commissioning Budget</t>
  </si>
  <si>
    <t>Society of St. James</t>
  </si>
  <si>
    <t>Portsmouth IOM Services</t>
  </si>
  <si>
    <t>To ensure that  offenders whose crimes cause most damage and harm locally are managed in a co-ordinated way, with an aim of reducing offending behaviour and addressing drug and alcohol dependency</t>
  </si>
  <si>
    <t>Offender management</t>
  </si>
  <si>
    <t>Restorative Solutions</t>
  </si>
  <si>
    <t>Restorative Justice Service</t>
  </si>
  <si>
    <t>To provide a Restorative Justice Service to residents of Hampshire, Isle of Wight, Portsmouth and Southampton.</t>
  </si>
  <si>
    <t>Restorative Practices</t>
  </si>
  <si>
    <t>Restorative Justice Services</t>
  </si>
  <si>
    <t>Countywide (Hampshire &amp; the Isle of Wight)</t>
  </si>
  <si>
    <t>01/04/23 - 31/03/28</t>
  </si>
  <si>
    <t xml:space="preserve">Rise Mutual CIC </t>
  </si>
  <si>
    <t>Hate Crime Out of Court Disposal</t>
  </si>
  <si>
    <t>A bespoke intervention for offenders who have committed Hate Crime offences who are eligible for a conditional Out of Court Disposal (OoCD). The intervention aims to reduce the impact and frequency of Hate Crime and reoffending, enhance awareness of the consequences of behaviour, increase empathy and victim awareness and help offenders develop an understanding and acceptance of others’ beliefs, cultures and values.</t>
  </si>
  <si>
    <t>Equality and Inclusion</t>
  </si>
  <si>
    <t>01/04/23 - 31/03/27</t>
  </si>
  <si>
    <t>IOM Service</t>
  </si>
  <si>
    <t>Southampton City Council</t>
  </si>
  <si>
    <t>Stop Domestic Abuse (sub-contractors Yellow Door &amp; No Limits)</t>
  </si>
  <si>
    <t>A contribution to the Domestic Abuse support service for victims in Southampton</t>
  </si>
  <si>
    <t>A contribution to Southampton City Council's commissioned Domestic Violence and Sexual Abuse Service</t>
  </si>
  <si>
    <t>Refuge provision, group support, support for children and outreach support</t>
  </si>
  <si>
    <t>Southampton</t>
  </si>
  <si>
    <t>01/07/22 - 31/03/27</t>
  </si>
  <si>
    <t>Out of Court Intervention for intimate and non-intimate domestic abuse</t>
  </si>
  <si>
    <t>Conditional Caution intervention for perpetrators of intimate and non-intimate (family members) domestic abuse</t>
  </si>
  <si>
    <t>Group work and some 1:1 support</t>
  </si>
  <si>
    <t>01/04/25 - 31/03/28</t>
  </si>
  <si>
    <t>Conditional Caution Intervention for Women who have Offended</t>
  </si>
  <si>
    <t>A Conditional Caution intervention for women who have offended to address the underlying root causes of offending in a trauma informed way</t>
  </si>
  <si>
    <t>01/04/25 - 31/03/27</t>
  </si>
  <si>
    <t>Victim Support</t>
  </si>
  <si>
    <t>Victim Hub</t>
  </si>
  <si>
    <t>Provides emotional and practical support for all crime types for adults, children and young people who are victims of crime or impacted by crime, no matter if recent or non-recent or whether reported to the police or not.  The Hub is able to provide information/updates if a report has been made to the police, help access further information and refer onto specialist commissioned support services for further support if required.</t>
  </si>
  <si>
    <t>Supporting Victims</t>
  </si>
  <si>
    <t>01/02/24 - 31/03/29</t>
  </si>
  <si>
    <t>Yellow Door</t>
  </si>
  <si>
    <t>ISVA Service (Hampshire)</t>
  </si>
  <si>
    <t>Independent Sexual Violence Adviser (ISVA), a trained specialist offering practical and emotional support to victims and survivors of sexual crime</t>
  </si>
  <si>
    <t xml:space="preserve">Violence Against Women and Girls </t>
  </si>
  <si>
    <t>ISVA 1:1 Support</t>
  </si>
  <si>
    <t>Hampshire, Portsmouth &amp; Southampton</t>
  </si>
  <si>
    <t>01/04/22 - 31/03/27</t>
  </si>
  <si>
    <t>Stalking Advocacy and Support Service</t>
  </si>
  <si>
    <t>An independent and specialist stalking advocacy and support service which provides specialist support to victims of stalking (including in a digital capacity).</t>
  </si>
  <si>
    <t>Stalking</t>
  </si>
  <si>
    <t>Support for victims of stalking</t>
  </si>
  <si>
    <t>01/07/23 - 31/03/28</t>
  </si>
  <si>
    <t>Isle of Wight Council</t>
  </si>
  <si>
    <t>The YOU Trust</t>
  </si>
  <si>
    <t>A contribution to the Domestic Abuse support service for victims in the Isle of Wight</t>
  </si>
  <si>
    <t>A contribution to the Domestic Abuse Service on the Isle of Wight . The service will include refuge provision, Independent Domestic Violence Advisors (IDVA), group support, support for children and outreach support.</t>
  </si>
  <si>
    <t xml:space="preserve">Domestic Abuse </t>
  </si>
  <si>
    <t xml:space="preserve"> Refuge provision, Independent Domestic Violence Advisor (IDVA), group support, support for children and outreach support</t>
  </si>
  <si>
    <t>Isle of Wight</t>
  </si>
  <si>
    <t>01/10/23 - 30/09/26</t>
  </si>
  <si>
    <t>ISVA Service (Isle of Wight)</t>
  </si>
  <si>
    <t>Independent Sexual Violence Adviser (ISVA) service, a trained specialist offering practical and emotional support to victims and survivors of sexual crime on the Isle of Wight</t>
  </si>
  <si>
    <t>01/10/23 - 31/03/28</t>
  </si>
  <si>
    <t>Community First (RASAC)</t>
  </si>
  <si>
    <t>Therapeutic Emptional Support for Sexual Abuse (TESSA) (All-age Service) for Central and North Hampshire</t>
  </si>
  <si>
    <t>The Therapeutic Emotional Support for Sexual Abuse (TESSA) Service will provide victims with therapeutic support including trauma informed counselling for victims and survivors of sexual crime (rape, sexual abuse, assault or violence) of any age and gender whose experience occurred at any time in their lives.</t>
  </si>
  <si>
    <t>Therapeutic Support</t>
  </si>
  <si>
    <t>Basingstoke &amp; Deane, East Hampshire, Hart, Rushmoor, Test Valley, Winchester</t>
  </si>
  <si>
    <t>01/10/23 - 31/03/27</t>
  </si>
  <si>
    <t>Therapeutic Emptional Support for Sexual Abuse (TESSA) (All-age Service) for South East Hampshire &amp; Isle of Wight</t>
  </si>
  <si>
    <t>Fareham, Gosport, Havant, Isle of Wight, Portsmouth</t>
  </si>
  <si>
    <t>Therapeutic Emptional Support for Sexual Abuse (TESSA) (All-age Service) for South West Hampshire</t>
  </si>
  <si>
    <t>Eastleigh, New Forest, Southampton</t>
  </si>
  <si>
    <t>Therapeutic Emptional Support for Sexual Abuse (TESSA)/Frankie Worker Service</t>
  </si>
  <si>
    <t>To provide therapeutic counselling to 0-18 year olds traumatised through being 'Missing, Exploited or Trafficked' or sexually abused.</t>
  </si>
  <si>
    <t>HM Prison &amp; Probation Service</t>
  </si>
  <si>
    <t>Circles South East</t>
  </si>
  <si>
    <t>Sexual Crime Perpetrator Contract</t>
  </si>
  <si>
    <t>Circles South East offers rehabilitation and reintegration support to those convicted of sexual abuse.  They work in partnership with statutory agencies to reduce sexual harm.</t>
  </si>
  <si>
    <t>1:1 Support</t>
  </si>
  <si>
    <t>01/04/26 - 07/06/26</t>
  </si>
  <si>
    <t xml:space="preserve">08/06/23 - 07/06/26  </t>
  </si>
  <si>
    <t xml:space="preserve">The Thames Valley Partnership </t>
  </si>
  <si>
    <t xml:space="preserve">Hope After Harm
(The Thames Valley Partnership) </t>
  </si>
  <si>
    <t>ICAT</t>
  </si>
  <si>
    <t xml:space="preserve">Support for Non-Offending Partners/Families of those Arrested and/or Investigated for Online Child Sexual Abuse Material </t>
  </si>
  <si>
    <t>01/04/26 - 31/08/26</t>
  </si>
  <si>
    <t>01/04/25 - 31/08/26</t>
  </si>
  <si>
    <t>Crimestoppers</t>
  </si>
  <si>
    <t>National Contact Centre and a Regional Manager for Hampshire and Isle of Wight</t>
  </si>
  <si>
    <t xml:space="preserve">A contribution towards the running of the Contact Centre which allows for people who may not be comfortable with contacting the police directly, to anonymously report a crime or concern. In additional to the provision of the contact centre, there are also regional managers who are responsible for the coordination of local activities and campaigns to support crime prevention and anonymous intelligence gathering across local areas. </t>
  </si>
  <si>
    <t>Crime Prevention</t>
  </si>
  <si>
    <t>Anonymous Crime Reporting</t>
  </si>
  <si>
    <t>Grant</t>
  </si>
  <si>
    <t>Funding to bolster Domestic Abuse support for victims in Southampton</t>
  </si>
  <si>
    <t xml:space="preserve">The  Independent Domestic Violence Advocate (IDVA) is to address the safety of victims at high risk of harm from intimate partners, ex-partners or family members to secure their safety and 
the safety of their children. </t>
  </si>
  <si>
    <t>IDVA 1:1 Support</t>
  </si>
  <si>
    <t xml:space="preserve">Grant </t>
  </si>
  <si>
    <t>IDVA/ISVA Uplift Funding</t>
  </si>
  <si>
    <t>MOJ Victim Support Fund - Ring-fenced funding provided for locla commissioning of Domestic Abuse &amp; Sexual Violence support services</t>
  </si>
  <si>
    <t>You Trust (Paragon)</t>
  </si>
  <si>
    <t xml:space="preserve">Private Law Pathfinder </t>
  </si>
  <si>
    <t xml:space="preserve">Family Court Pathfinder: Independent Specialist Domestic Abuse Advocacy Support </t>
  </si>
  <si>
    <t>01/12/25-31/03/27</t>
  </si>
  <si>
    <t>Pathfinder Fund</t>
  </si>
  <si>
    <t>Home Office - Ring-fenced funding for Pathfinder</t>
  </si>
  <si>
    <t>Drive IDVAs in Southampton</t>
  </si>
  <si>
    <t xml:space="preserve">The Drive Project works with high-harm high-risk perpetrators of domestic violence abuse – the people who pose the greatest risk of serious harm. The intervention incorporates intensive one
to-one work and case management delivered by third sector service providers 
alongside a co-ordinated police-led multi-agency response that disrupts opportunities 
for abuse to be carried out. The funding to Southampton City Council is for dedicated IDVAs to support victims of those being actively managed under Drive </t>
  </si>
  <si>
    <t>Drive Fund</t>
  </si>
  <si>
    <t>Home Office - Ring-fenced funding for DRIVE</t>
  </si>
  <si>
    <t>Hampshire and Isle of Wight Constabulary</t>
  </si>
  <si>
    <t xml:space="preserve">Drive </t>
  </si>
  <si>
    <t xml:space="preserve">The Drive Project works with high-harm high-risk perpetrators of domestic violence abuse – the people who pose the greatest risk of serious harm. The intervention incorporates intensive one
to-one work and case management delivered by third sector service providers 
alongside a co-ordinated police-led multi-agency response that disrupts opportunities 
for abuse to be carried out. The funding to Hampshire Police is for a dedicated Drive Fellow to embed the model and ensure it is sustainable beyond the initial funding period. </t>
  </si>
  <si>
    <t>Multi-agency risk management for DA perpetrators</t>
  </si>
  <si>
    <t>01/01/26 - 31/03/27</t>
  </si>
  <si>
    <t>Raneem's Law</t>
  </si>
  <si>
    <t>‘Raneem’s Law’ aims to strengthen the police response to domestic abuse (DA) by  embedding independent, external DA specialists in 999 control rooms. The DA specialists support police staff to ensure that DA calls are assessed, managed and responded to effectively, and that no opportunities to safeguard victims are missed.</t>
  </si>
  <si>
    <t>DA specialists in police contact centre</t>
  </si>
  <si>
    <t>Raneem's Law Fund</t>
  </si>
  <si>
    <t>Home Office - Ring-fenced funding for Raneem's Law</t>
  </si>
  <si>
    <t>Inclusion</t>
  </si>
  <si>
    <t>Hampshire Drug Testing on Arrest Worker</t>
  </si>
  <si>
    <t xml:space="preserve">Drug Testing on Arrest is a police approach to identifying people whose offending behaviour is linked to the use of certain Class A drugs. The aim is to recognise those who may have substance use issue and guide them into treatment services, helping to address the root cause of their offending. </t>
  </si>
  <si>
    <t>Drug Testing on Arrest Fund</t>
  </si>
  <si>
    <t>Drug Testing on Arrest</t>
  </si>
  <si>
    <t>Hampshire</t>
  </si>
  <si>
    <t>01/04/24 - 30/06/26</t>
  </si>
  <si>
    <t>Drug Testing on Arrest (DToA)</t>
  </si>
  <si>
    <t>Drug Confiscation Fund</t>
  </si>
  <si>
    <t>01/07/26 - 31/03/27</t>
  </si>
  <si>
    <t>Portsmouth Drug Testing on Arrest Worker</t>
  </si>
  <si>
    <t>Change Grow Live</t>
  </si>
  <si>
    <t xml:space="preserve">Change Grow Live </t>
  </si>
  <si>
    <t>Southampton Drug Testing on Arrest Worker</t>
  </si>
  <si>
    <t>01/04/26 - 30/06/27</t>
  </si>
  <si>
    <t>Portsmouth Business Crime Navigator</t>
  </si>
  <si>
    <t xml:space="preserve">The Business Crime Navigator scheme provides targeted support to reduce repeat shoplifting and ASBin retail areas. It focuses on identifying frequent offenders and understanding the underlying causes of their behaviour to offer tailored, supportive interventions to help individuals address these issues. </t>
  </si>
  <si>
    <t>Business Crime</t>
  </si>
  <si>
    <t>Innovation Fund</t>
  </si>
  <si>
    <t>Southampton Business Crime Navigator</t>
  </si>
  <si>
    <t xml:space="preserve">Lead  </t>
  </si>
  <si>
    <t>01/12/25 - 30/11/27</t>
  </si>
  <si>
    <t>RESET</t>
  </si>
  <si>
    <t>Voluntary Custody Intervention for 18-25 year olds to divert offenders from criminality and into education, training or employment</t>
  </si>
  <si>
    <t>Violence Reduction</t>
  </si>
  <si>
    <t>1:1 support in custody</t>
  </si>
  <si>
    <t>01/06/23 - 31/03/27</t>
  </si>
  <si>
    <t>Violence Reduction Unit Budget</t>
  </si>
  <si>
    <t>Home Office - Ring-fenced funding for Violence Reduction</t>
  </si>
  <si>
    <t>The King's Trust formally The Prince's Trust</t>
  </si>
  <si>
    <t xml:space="preserve">Get Ready For Construction Intervention </t>
  </si>
  <si>
    <t>A one-week construction-themed course for justice-involved young people aged 16–18 at high risk of serious violence. It includes mentoring before, during, and after the course, with support to gain a CSCS card and access employment opportunities in construction, aiming to reduce violence and offending through education and work.</t>
  </si>
  <si>
    <t>Mentoring</t>
  </si>
  <si>
    <t>01/04/26 - 31/12/26</t>
  </si>
  <si>
    <t>01/10/24 - 31/12/26</t>
  </si>
  <si>
    <t>Focussed Deterrence Programme</t>
  </si>
  <si>
    <t>A partnership approach to violence reduction which seeks to identify those most likely to be involved in violence and provides support for them to desist, with clear communication of the consequences of violence and timely enforcement if violence occurs.</t>
  </si>
  <si>
    <t>Reducing Reoffending</t>
  </si>
  <si>
    <t>Young Futures Panels - Capacity Building for Panels</t>
  </si>
  <si>
    <t xml:space="preserve">The Governments ambition is for the panels to reach those who are otherwise ‘unseen’ and meet the needs of those who are visible but not adequately supported, or who have been identified but lack 
access to appropriate services. This crucial function hinges entirely on seamless coordination with existing multi-agency relationships. By working in close partnership with Police, Children’s Social Care, Education and Youth Justice Teams. The Panels can effectively target and support vulnerable CYP who might otherwise remain undetected and/or unsupported. </t>
  </si>
  <si>
    <t>YFPP - Capacity Building for Panels</t>
  </si>
  <si>
    <t xml:space="preserve">Hampshire and Isle of Wight NHS Healthcare Trust </t>
  </si>
  <si>
    <t>Multi-Agency Stalking Partnership (MASP) - Working with individuals using stalking behaviours</t>
  </si>
  <si>
    <t>Psychologist-Led Stalking Intervention</t>
  </si>
  <si>
    <t>01/04/26 - 30/09/26</t>
  </si>
  <si>
    <t>01/04/23 -  30/09/26</t>
  </si>
  <si>
    <t>Stalking Perpetrator Intervention Fund</t>
  </si>
  <si>
    <t>Home Office - Ring-fenced funding for Stalking Perpetrator Interventions</t>
  </si>
  <si>
    <t>University of Southampton</t>
  </si>
  <si>
    <t>Multi-Agency Stalking Partnership (MASP) - Evaluation partners</t>
  </si>
  <si>
    <t xml:space="preserve">The MASP seeks to cement system-wide partnerships, pilot a range of new, innovative interventions for people using stalking behavious, and expand indirect interventions for those that manage them; all psychologically informed and delivered by a highly specialist clinical team. This provider delivers the evaluation. </t>
  </si>
  <si>
    <t>Evaluation of MASP and interventions</t>
  </si>
  <si>
    <t>Multi-Agency Stalking Partnership (MASP) - Stalking Advocate</t>
  </si>
  <si>
    <t>The MASP seeks to cement system-wide partnerships, pilot a range of new, innovative interventions for people using stalking behavious, and expand indirect interventions for those that manage them; all psychologically informed and delivered by a highly specialist clinical team. This provider delivers one stalking advocate post to work with the victims of the people using stalking behaviours embedded in the Stalking Advocacy and Support Service.</t>
  </si>
  <si>
    <t>Advocacy support for victims</t>
  </si>
  <si>
    <t>Multi-Agency Stalking Partnership (MASP) - Stalking Assistant to Force Stalking Coordinator and Protective Orders Coordinators</t>
  </si>
  <si>
    <t>The MASP seeks to cement system-wide partnerships, pilot a range of new, innovative interventions for people using stalking behaviours, and expand indirect interventions for those that manage them; all psychologically informed and delivered by a highly specialist clinical team. This funding provides Protective Order Coordinators, a Stalking Assistant and re-offending checks to support the evaluation.</t>
  </si>
  <si>
    <t>Measuring stalking behaviour in the cohort</t>
  </si>
  <si>
    <t>South Central Probation</t>
  </si>
  <si>
    <t>Multi-Agency Stalking Partnership (MASP) - Administrative support</t>
  </si>
  <si>
    <t xml:space="preserve">The MASP seeks to cement system-wide partnerships, pilot a range of new, innovative interventions for people using stalking behaviours, and expand indirect interventions for those that manage them; all psychologically informed and delivered by a highly specialist clinical team. This porvides administrative support to identify suitable referrals. </t>
  </si>
  <si>
    <t>Identification of suitable cases</t>
  </si>
  <si>
    <t>Children &amp; Young Persons (CYP) Therapeutic Support (Southampton DVA)</t>
  </si>
  <si>
    <t xml:space="preserve">Delivering age appropriate trauma informed counselling through 121 or group support for children/young people who have experienced domestic and/or sexual abuse at any point in their lives to help them build resilience, keep themselves safe and achieve their goals. This role is to bolster support for CYP in the Southampton DA contract.  </t>
  </si>
  <si>
    <t>DSA Uplift Funding</t>
  </si>
  <si>
    <t>Diversity and Inclusion Worker</t>
  </si>
  <si>
    <t>The Harmful Practices (HP) Worker will provide case holding advocacy support for people of all ages and genders who have experienced or are at risk of harmful practices including female genital mutilation (FGM), forced marriage, honour-based abuse and breast flattening.  This role is to bolster support for the Southampton DA contract.</t>
  </si>
  <si>
    <t>Harmful Cultural Practices support &amp; prevention</t>
  </si>
  <si>
    <t>CYP Outreach Service (2 FTE) in Southampton</t>
  </si>
  <si>
    <t xml:space="preserve">One-to-one and small group work support for children and young people in Southampton who are victims of domestic abuse aged 5+. This role is to bolster support for CYP in the Southampton DA contract.  </t>
  </si>
  <si>
    <t>Family Action</t>
  </si>
  <si>
    <t>Adult Domestic Abuse Counselling project</t>
  </si>
  <si>
    <t xml:space="preserve">The project will provide specialist, trauma-informed counselling for adult survivors of domestic abuse. The project would operate from our centre in Portsmouth and from hubs in the local community. Online/virtual provision will also be offered.  </t>
  </si>
  <si>
    <t>East Hants, Fareham, Gosport, Havant, Portsmouth</t>
  </si>
  <si>
    <t>Hampshire Youth Justice Service</t>
  </si>
  <si>
    <t xml:space="preserve"> Addressing Serious Youth Violence (SYV) and reoffending in Hampshire</t>
  </si>
  <si>
    <t>To address Serious Youth Violence (SYV) and reoffending within the cohort who are supported by the Youth Justice Service in Hampshire</t>
  </si>
  <si>
    <t>Youth Justice Service Provision</t>
  </si>
  <si>
    <t>Youth Justice Services</t>
  </si>
  <si>
    <t>YJS</t>
  </si>
  <si>
    <t xml:space="preserve">Funding Agreement </t>
  </si>
  <si>
    <t>01/10/25 - 31/03/27</t>
  </si>
  <si>
    <t>Youth Justice Service Funding</t>
  </si>
  <si>
    <t>Isle of Wight Youth Justice Service</t>
  </si>
  <si>
    <t xml:space="preserve"> Addressing Serious Youth Violence (SYV) and reoffending on the Isle of Wight</t>
  </si>
  <si>
    <t>To address Serious Youth Violence (SYV) and reoffending within the cohort who are supported by the Youth Justice Service on the Isle of Wight</t>
  </si>
  <si>
    <t>Portsmouth Youth Justice Service</t>
  </si>
  <si>
    <t xml:space="preserve"> Addressing Serious Youth Violence (SYV) and reoffending in Portsmouth</t>
  </si>
  <si>
    <t>To address Serious Youth Violence (SYV) and reoffending within the cohort who are supported by the Youth Justice Service in Portsmouth</t>
  </si>
  <si>
    <t>Southampton Youth Justice Services</t>
  </si>
  <si>
    <t xml:space="preserve"> Addressing Serious Youth Violence (SYV) and reoffending in Southampton</t>
  </si>
  <si>
    <t>To address Serious Youth Violence (SYV) and reoffending within the cohort who are supported by the Youth Justice Service in Southampton</t>
  </si>
  <si>
    <t xml:space="preserve">Eastleigh Town Council </t>
  </si>
  <si>
    <t xml:space="preserve">Friday Night Football </t>
  </si>
  <si>
    <t>Free football sessions to create safer, stronger and more respectful communities</t>
  </si>
  <si>
    <t>Preventing Youth Crime and Exploitation</t>
  </si>
  <si>
    <t>Tackling ASB</t>
  </si>
  <si>
    <t>Sports</t>
  </si>
  <si>
    <t>Eastleigh</t>
  </si>
  <si>
    <t>Safer Communities Fund 2025/27</t>
  </si>
  <si>
    <t>Turnstyle CIC</t>
  </si>
  <si>
    <t xml:space="preserve">Turnstyle - Fighting Chance </t>
  </si>
  <si>
    <t>Olympian-led school programme using sport, mentoring and lived experience to change lives.</t>
  </si>
  <si>
    <t>Prevent and tackle serious violence (including youth crime and exploitation)</t>
  </si>
  <si>
    <t>Sports &amp; Mentoring</t>
  </si>
  <si>
    <t>Rushmoor</t>
  </si>
  <si>
    <t>City Life Church Southampton</t>
  </si>
  <si>
    <t>Amber Chaplains Outreach</t>
  </si>
  <si>
    <t>A chaplaincy and outreach service supporting women who sell sex on the streets of Southampton.</t>
  </si>
  <si>
    <t>Sex worker support</t>
  </si>
  <si>
    <t>Politely Rebellious Next Gen</t>
  </si>
  <si>
    <t>Empowering young people in Havant to take control of their Digital Footprint.</t>
  </si>
  <si>
    <t>Early-Intervention designed to reduce the risks of digital exploitation amongst young people.</t>
  </si>
  <si>
    <t>Cyber Safety</t>
  </si>
  <si>
    <t>Havant</t>
  </si>
  <si>
    <t>Empowering young people in Gosport to take control of their Digital Footprint.</t>
  </si>
  <si>
    <t>Gosport</t>
  </si>
  <si>
    <t>Empowering young people in Fareham to take control of their Digital Footprint.</t>
  </si>
  <si>
    <t>Fareham</t>
  </si>
  <si>
    <t xml:space="preserve">Adolescent Parental Violence (APV) </t>
  </si>
  <si>
    <t>Support for victims of APV, and CYP using abusive behaviour towards parent/carer.</t>
  </si>
  <si>
    <t>CAPVA</t>
  </si>
  <si>
    <t>Portsmouth City of Sanctuary</t>
  </si>
  <si>
    <t xml:space="preserve">HAVEN Women's Project </t>
  </si>
  <si>
    <t xml:space="preserve">Supporting migrant women in Portsmouth who have experienced gender-based abuse/sexual exploitation. </t>
  </si>
  <si>
    <t>Educating local services</t>
  </si>
  <si>
    <t xml:space="preserve">South Wight Area Youth Partnership </t>
  </si>
  <si>
    <t>PO38 Youth</t>
  </si>
  <si>
    <t>Provide youth groups and activities, mentoring in schools, family support and community development</t>
  </si>
  <si>
    <t>Music Fusion</t>
  </si>
  <si>
    <t>Mavericks LINES</t>
  </si>
  <si>
    <t>Using credible music / narratives, Mavericks aims to tackle youth violence, crime and exploitation.</t>
  </si>
  <si>
    <t>Music</t>
  </si>
  <si>
    <t>Fareham, Gosport, Havant, Portsmouth</t>
  </si>
  <si>
    <t>Hampton Trust</t>
  </si>
  <si>
    <t>Hera</t>
  </si>
  <si>
    <t>Support to young mums (18-25) with early justice contact to build stability and reduce reoffending</t>
  </si>
  <si>
    <t>Countywide</t>
  </si>
  <si>
    <t>Yellow Brick Road Projects</t>
  </si>
  <si>
    <t>Legacy Plus - Test Valley</t>
  </si>
  <si>
    <t xml:space="preserve">One 2 one mentoring and group social skills development for young people most at risk of harm. </t>
  </si>
  <si>
    <t>Test Valley</t>
  </si>
  <si>
    <t>Legacy Plus - Basingstoke</t>
  </si>
  <si>
    <t>Basingstoke &amp; Deane</t>
  </si>
  <si>
    <t>Legacy Plus - Rushmoor</t>
  </si>
  <si>
    <t>Crimestoppers Trust</t>
  </si>
  <si>
    <t>No Reason for Abuse</t>
  </si>
  <si>
    <t>Educating communities about domestic abuse, enabling positive action to keep women and girls safe.</t>
  </si>
  <si>
    <t>DA education</t>
  </si>
  <si>
    <t>Basingstoke &amp; Deane, Hart, Rushmoor</t>
  </si>
  <si>
    <t>Isle of Wight Street Pastors</t>
  </si>
  <si>
    <t>To promote the protection &amp; safety of all people congregating on the streets and public places.</t>
  </si>
  <si>
    <t>Tackling Antisocial Behaviour (ASB)</t>
  </si>
  <si>
    <t>Street Pastors</t>
  </si>
  <si>
    <t>Oarsome Chance</t>
  </si>
  <si>
    <t xml:space="preserve">Oarsome Chance: Young people's outreach framework </t>
  </si>
  <si>
    <t>Extending OC's outreach work to improve outcomes and access to activities for at risk young people.</t>
  </si>
  <si>
    <t>Preventing Youth Crime</t>
  </si>
  <si>
    <t>Fareham, Gosport, Havant, Portsmouth, Southampton</t>
  </si>
  <si>
    <t>Wickham and Knowle Parish Council</t>
  </si>
  <si>
    <t>Accredited Community Safety Officer project</t>
  </si>
  <si>
    <t>Hire of a ACSO for 20 hours a week for a trail period</t>
  </si>
  <si>
    <t>Winchester</t>
  </si>
  <si>
    <t>01/10/25 - 30/06/26</t>
  </si>
  <si>
    <t>No Limits</t>
  </si>
  <si>
    <t>11-16 Mentoring in Southampton</t>
  </si>
  <si>
    <t xml:space="preserve">Early intervention mentoring support for young people at risk of offending behaviour. </t>
  </si>
  <si>
    <t>URBOND</t>
  </si>
  <si>
    <t>Youth Development Activities</t>
  </si>
  <si>
    <t xml:space="preserve">Positive Activities to prevent 10-18 year olds engage in ASB/Crime in the Heart of Portsmouth. </t>
  </si>
  <si>
    <t>The Handy Trust</t>
  </si>
  <si>
    <t xml:space="preserve">Empowering youth, improving communities </t>
  </si>
  <si>
    <t>Providing detached work, as well as targeted intervention through education and mentoring</t>
  </si>
  <si>
    <t>Detatched Youth Work</t>
  </si>
  <si>
    <t>New Forest</t>
  </si>
  <si>
    <t>Aspire Ryde</t>
  </si>
  <si>
    <t>Sound Choices: Music for Change</t>
  </si>
  <si>
    <t>Empowering youth through music to inspire peace, expression, and positive life choices island-wide.</t>
  </si>
  <si>
    <t>Preventing Harmful Sexual Behaviour in Children and Young People.</t>
  </si>
  <si>
    <t xml:space="preserve">Evidence based interventions with 8-17 year olds to reduce child on child harmful sexual behaviour  </t>
  </si>
  <si>
    <t>The Society of St James</t>
  </si>
  <si>
    <t>Cafe in the Park</t>
  </si>
  <si>
    <t>Social enterprise Cafe offering volunteering &amp; employment opportunities to SSJ service users.</t>
  </si>
  <si>
    <t>Employment Programme</t>
  </si>
  <si>
    <t>Saints Foundation</t>
  </si>
  <si>
    <t>Saints Switching Play  (SSP/Switching Play)</t>
  </si>
  <si>
    <t xml:space="preserve">Supports Youth Justice Service referrals to build a more positive future and reduce reoffending. </t>
  </si>
  <si>
    <t>Southampton Street Pastors</t>
  </si>
  <si>
    <t xml:space="preserve">In street pastor teams, patrol the Night Time Economy to search for and assist vulnerable people. </t>
  </si>
  <si>
    <t>Motiv8 South Ltd</t>
  </si>
  <si>
    <t xml:space="preserve">Motiv8 Havant Youth Mentoring Service </t>
  </si>
  <si>
    <t>Havant referral-based service - targeted support and mentoring for young people.</t>
  </si>
  <si>
    <t xml:space="preserve">Motiv8 Youth Mentoring - Portsmouth </t>
  </si>
  <si>
    <t>Portsmouth-wide, referral-based service offers targeted one-to-one mentoring</t>
  </si>
  <si>
    <t>Detached Youth Work</t>
  </si>
  <si>
    <t>Detached youth workers engage young people in high-risk areas to prevent ASB and serious violence.</t>
  </si>
  <si>
    <t xml:space="preserve">Motiv8 Youth Mentoring - Fareham </t>
  </si>
  <si>
    <t>Fareham-wide, referral-based service offers targeted mentoring for young people</t>
  </si>
  <si>
    <t>The Kings Arms</t>
  </si>
  <si>
    <t>Aspire</t>
  </si>
  <si>
    <t>Workshops for young people who are on the edge of exclusion from school</t>
  </si>
  <si>
    <t>East Hampshire</t>
  </si>
  <si>
    <t xml:space="preserve">Motiv8 Youth Mentoring - Gosport </t>
  </si>
  <si>
    <t>This Gosport-wide, referral-based service offers targeted one-to-one support and mentoring for indiv</t>
  </si>
  <si>
    <t xml:space="preserve">New Forest District Council </t>
  </si>
  <si>
    <t>Safeguarding Through Awareness and Relationships (STAR) Project</t>
  </si>
  <si>
    <t>Ensuring Young people are safe from exploitation in their communities and relationships.</t>
  </si>
  <si>
    <t>Basingstoke Street Pastors</t>
  </si>
  <si>
    <t>Basingstoke Street Pastor</t>
  </si>
  <si>
    <t>To patrol the streets on Friday and Saturday nights to make Basingstoke safer for everyone.</t>
  </si>
  <si>
    <t>Street Pastors Portsmouth</t>
  </si>
  <si>
    <t>Teams of Street Pastors caring for users of the weekend NTE in support of Police &amp; other agencies.</t>
  </si>
  <si>
    <t>Youth Options</t>
  </si>
  <si>
    <t>Youth Options Street Reach - New Forest</t>
  </si>
  <si>
    <t xml:space="preserve">Street based youthwork and 1:1 key work; interventions to reduce risk factors of engaging in crime. </t>
  </si>
  <si>
    <t>Footprints Project</t>
  </si>
  <si>
    <t>Support for High Risk of Harm offenders</t>
  </si>
  <si>
    <t>Approved premises activities and community mentoring for people classified as high risk of harm</t>
  </si>
  <si>
    <t>Fareham, Gosport, Portsmouth, Southampton, Winchester</t>
  </si>
  <si>
    <t>Community Action Isle of Wight</t>
  </si>
  <si>
    <t>Targeted Intervention Project - Bay Youth Project</t>
  </si>
  <si>
    <t>Targeted interventions for secondary threshold referrals + outreach/workshops</t>
  </si>
  <si>
    <t xml:space="preserve">Youth Options </t>
  </si>
  <si>
    <t>Youth Options Street Reach Winchester</t>
  </si>
  <si>
    <t>Street-based youthwork and 1:1 key work; interventions to reduce risk factors of engaging in ASB.</t>
  </si>
  <si>
    <t>ASB</t>
  </si>
  <si>
    <t>Fawley parish council</t>
  </si>
  <si>
    <t xml:space="preserve">Detached Youth Work </t>
  </si>
  <si>
    <t xml:space="preserve">Detached or Outreach youth work with young people to work on Anti-Social behaviour and Arson. </t>
  </si>
  <si>
    <t>Youth Options Street Reach - Southampton</t>
  </si>
  <si>
    <t xml:space="preserve">Street based youthwork; reducing ASB through trusted adults, safe spaces and diversionary activity </t>
  </si>
  <si>
    <t>The Parenting Network</t>
  </si>
  <si>
    <t>Young Mums' Club (YMC)</t>
  </si>
  <si>
    <t>Young Mums' Club (YMC) is a safe space for Mums under 25 to seek support, advice &amp; intervention.</t>
  </si>
  <si>
    <t>Young Dadz</t>
  </si>
  <si>
    <t xml:space="preserve">Young Dadz supports, educates &amp; empowers at-risk young people to improve their life chances. _x000D_
</t>
  </si>
  <si>
    <t>AAFDA (Advocacy After Fatal Domestic Abuse)</t>
  </si>
  <si>
    <t>Specialist Support for Families Bereaved by Domestic Abuse Related Death (DARDR)</t>
  </si>
  <si>
    <t>Specialist  support for families bereaved by domestic abuse related death (DARD).</t>
  </si>
  <si>
    <t>Citizens Advice Rushmoor</t>
  </si>
  <si>
    <t>Himmat Nahaarnu Ho - (Don't Lose Courage)</t>
  </si>
  <si>
    <t>Improving Safety and Reducing Harm through Increasing Nepali Community Engagement</t>
  </si>
  <si>
    <t>Community Engagement</t>
  </si>
  <si>
    <t>Basingstoke &amp; Deane, Eastleigh, Hart, Portsmouth, Rushmoor, Southampton, Test Valley, Winchester</t>
  </si>
  <si>
    <t>Sovereign Network Group</t>
  </si>
  <si>
    <t>Basingstoke Street Reach</t>
  </si>
  <si>
    <t>The provision of street-based youth work within identified ASB hot spots in Basingstoke.</t>
  </si>
  <si>
    <t>Awaaz FM Community Radio Southampton</t>
  </si>
  <si>
    <t xml:space="preserve">Keep Southampton Safe </t>
  </si>
  <si>
    <t>This project is a new community led road safety campaign delivered by Awaaz Radio, aiming to reduce deaths and serious injuries by promoting safer driving through targeted, multilingual adverts broadcast daily for a 12 month pilot.</t>
  </si>
  <si>
    <t>Road Safety</t>
  </si>
  <si>
    <t>The Commissioner's Emerging Needs Fund - Road Safety</t>
  </si>
  <si>
    <t>Brake the road safety charity</t>
  </si>
  <si>
    <t>Commissioner's Emerging Needs Fund Road Safety</t>
  </si>
  <si>
    <t xml:space="preserve"> Trauma informed practical and emotional support for road traffic victims in Hampshire, including referral management, risk assessment and access to specialist services. </t>
  </si>
  <si>
    <t>Community First</t>
  </si>
  <si>
    <t>Stay Driving Hampshire</t>
  </si>
  <si>
    <t>A half day driver refresher courses for older motorists to improve safety, confidence and awareness. This includes practical training, outreach and evaluation, supporting safer driving behaviours and promoting alternative mobility options where appropriate.</t>
  </si>
  <si>
    <t>Road Safety Education</t>
  </si>
  <si>
    <t>Basingstoke and Deane, East Hampshire, Eastleigh, Fareham, Gosport, Havant, New Forest, Portsmouth, Test Valley, Winchester</t>
  </si>
  <si>
    <t>Eastleigh Town Council</t>
  </si>
  <si>
    <t>Road Safety Project - Eastleigh Youth Cycling Initiative</t>
  </si>
  <si>
    <t>Improving cycling safety and confidence among young people through practical training, bike security measures, and educational workshops. By working with schools, community partners, and police, it aims to build skills, reduce theft, and support safer, more independent travel.</t>
  </si>
  <si>
    <t>Hampshire and Isle of Wight Fire and Rescue Service</t>
  </si>
  <si>
    <t>Biker Down</t>
  </si>
  <si>
    <t>Education and engagement activities for high risk groups including young drivers and motorcyclists. The programme aims to reduce serious road collisions through behaviour change, expanded workshops such as Biker Down, and increased outreach in high risk areas where demand currently exceeds capacity.</t>
  </si>
  <si>
    <t>Monty's Community Hub</t>
  </si>
  <si>
    <t>Cycle Safe Southampton</t>
  </si>
  <si>
    <t xml:space="preserve">A project to improve road safety for low income cyclists by providing free one to one training, bike safety checks and essential safety equipment, targeting key risks such as human error, equipment failure and poor visibility. </t>
  </si>
  <si>
    <t>Eastleigh, Fareham, Southampton</t>
  </si>
  <si>
    <t xml:space="preserve">Future in Motion: Safer Roads Begin Today </t>
  </si>
  <si>
    <t xml:space="preserve">An early intervention programme around safe driving, developed with Hampshire Roads Policing, delivering interactive workshops for boys aged 15 to 17 to address risky road behaviours through scenario based learning and relatable discussions. </t>
  </si>
  <si>
    <t>East Hampshire, Fareham, Gosport, Havant, Portsmouth</t>
  </si>
  <si>
    <t>Boldre Parish Council</t>
  </si>
  <si>
    <t>purchase and fitting of two speed indicator devices</t>
  </si>
  <si>
    <t>Item</t>
  </si>
  <si>
    <t xml:space="preserve">Bramshaw Community Speedwatch </t>
  </si>
  <si>
    <t xml:space="preserve">purchase of SpeedWatch equipment </t>
  </si>
  <si>
    <t>Burley Parish Council</t>
  </si>
  <si>
    <t>purchase of two speed indicator devices</t>
  </si>
  <si>
    <t>Chandlersford Community Speedwatch</t>
  </si>
  <si>
    <t>Colden Common parish Council</t>
  </si>
  <si>
    <t>purchase of a speed indicator device</t>
  </si>
  <si>
    <t>Community SpeedWatch Andover</t>
  </si>
  <si>
    <t xml:space="preserve">Droxford Parish Council </t>
  </si>
  <si>
    <t>Eversley Parish Council</t>
  </si>
  <si>
    <t>Hart</t>
  </si>
  <si>
    <t>Exbury &amp; Lepe Parish Council</t>
  </si>
  <si>
    <t>Fareham Borough Council</t>
  </si>
  <si>
    <t>purchase of two portable SLR devices</t>
  </si>
  <si>
    <t xml:space="preserve">Four Marks Speedwatch group/Four Marks Parish Council </t>
  </si>
  <si>
    <t>purchase of three speed indicator devices</t>
  </si>
  <si>
    <t>Freshwater Community Speedwatch</t>
  </si>
  <si>
    <t>Funtley Village Society</t>
  </si>
  <si>
    <t>Godshill Matters</t>
  </si>
  <si>
    <t>Gosport Community Speedwatch</t>
  </si>
  <si>
    <t>Grateley Parish Council</t>
  </si>
  <si>
    <t>Hartley Wespall Parish Council community speedwatch</t>
  </si>
  <si>
    <t>site assessement costs and posts for speed indicator device placement</t>
  </si>
  <si>
    <t>Basingstoke</t>
  </si>
  <si>
    <t>Haylings Best</t>
  </si>
  <si>
    <t>Heckfield Parish Council</t>
  </si>
  <si>
    <t>purchase of CCTV cameras</t>
  </si>
  <si>
    <t>Hyde Community Action Group (HCAG)</t>
  </si>
  <si>
    <t>Kimpton Parish Council</t>
  </si>
  <si>
    <t>Kingsclere Parish Council</t>
  </si>
  <si>
    <t>Marchwood Community Speedwatch</t>
  </si>
  <si>
    <t>purchase of a Westcotec SLR and associated costs</t>
  </si>
  <si>
    <t>Mottisfont Parish Council</t>
  </si>
  <si>
    <t>Netley Marsh Parish Council</t>
  </si>
  <si>
    <t>New Forest District Council</t>
  </si>
  <si>
    <t>Owslebury Parish Council</t>
  </si>
  <si>
    <t>Penton Mewsey Parish council</t>
  </si>
  <si>
    <t>Portchester Community Association</t>
  </si>
  <si>
    <t>purchase of automatic speed signs and associated costs</t>
  </si>
  <si>
    <t xml:space="preserve">Project EDWARD </t>
  </si>
  <si>
    <t>road safety video package</t>
  </si>
  <si>
    <t>Qi Managed Services Ltd</t>
  </si>
  <si>
    <t>road safety project</t>
  </si>
  <si>
    <t>Sherborne St John Speedwatch</t>
  </si>
  <si>
    <t>Silchester Parish Council</t>
  </si>
  <si>
    <t>SO15 Community Speedwatch (SO15 CSW)</t>
  </si>
  <si>
    <t>South Warnborough Community SpeedWatch</t>
  </si>
  <si>
    <t>South Warnborough Parish Council</t>
  </si>
  <si>
    <t>Sparsholt Parish Council</t>
  </si>
  <si>
    <t>SpeedWatch Boarhunt Parish Council</t>
  </si>
  <si>
    <t>Swanmore Parish Council</t>
  </si>
  <si>
    <t>cost of a traffic survey</t>
  </si>
  <si>
    <t>Twyford Parish Council</t>
  </si>
  <si>
    <t>Winchester Speedwatch</t>
  </si>
  <si>
    <t>Worldham Community Speedwatch</t>
  </si>
  <si>
    <t>Worldham Parish Council</t>
  </si>
  <si>
    <t>Yateley Town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</si>
</sst>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Calibri"/>
      <family val="2"/>
      <scheme val="minor"/>
    </font>
    <font>
      <b/>
      <sz val="12"/>
      <color rgb="FF000000"/>
      <name val="Calibri Light"/>
      <family val="2"/>
      <scheme val="major"/>
    </font>
    <font>
      <b/>
      <sz val="12"/>
      <color theme="1"/>
      <name val="Calibri Light"/>
      <family val="2"/>
      <scheme val="major"/>
    </font>
    <font>
      <sz val="12"/>
      <color theme="1"/>
      <name val="Calibri Light"/>
      <family val="2"/>
      <scheme val="major"/>
    </font>
    <font>
      <sz val="11"/>
      <color rgb="FF000000"/>
      <name val="Calibri"/>
      <family val="2"/>
    </font>
    <font>
      <sz val="12"/>
      <name val="Calibri Light"/>
      <family val="2"/>
      <scheme val="major"/>
    </font>
    <font>
      <sz val="12"/>
      <color rgb="FF000000"/>
      <name val="Calibri Light"/>
      <family val="2"/>
      <scheme val="major"/>
    </font>
    <font>
      <sz val="12"/>
      <color rgb="FF000000"/>
      <name val="Calibri Light"/>
      <family val="2"/>
    </font>
    <font>
      <sz val="12"/>
      <name val="Calibri Light"/>
      <family val="2"/>
    </font>
    <font>
      <sz val="12"/>
      <color theme="1"/>
      <name val="Calibri Light"/>
      <family val="2"/>
    </font>
    <font>
      <sz val="11"/>
      <color rgb="FF000000"/>
      <name val="Calibri Light"/>
      <family val="2"/>
    </font>
    <font>
      <sz val="11"/>
      <color theme="1"/>
      <name val="Segoe UI"/>
      <family val="2"/>
    </font>
    <font>
      <sz val="11"/>
      <color rgb="FF242424"/>
      <name val="Calibri Light"/>
      <family val="2"/>
    </font>
  </fonts>
  <fills count="4">
    <fill>
      <patternFill patternType="none"/>
    </fill>
    <fill>
      <patternFill patternType="gray125"/>
    </fill>
    <fill>
      <patternFill patternType="solid">
        <fgColor rgb="FF00999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4" fillId="0" borderId="0"/>
    <xf numFmtId="0" fontId="4" fillId="0" borderId="0"/>
  </cellStyleXfs>
  <cellXfs count="43">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center" vertical="center"/>
    </xf>
    <xf numFmtId="0" fontId="5" fillId="0" borderId="1" xfId="1" applyFont="1" applyBorder="1" applyAlignment="1">
      <alignment horizontal="center" vertical="center" wrapText="1"/>
    </xf>
    <xf numFmtId="0" fontId="6" fillId="0" borderId="1" xfId="2" applyFont="1" applyBorder="1" applyAlignment="1">
      <alignment horizontal="center" vertical="center" wrapText="1"/>
    </xf>
    <xf numFmtId="164" fontId="5" fillId="0" borderId="1" xfId="1"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5" fillId="0" borderId="1" xfId="1" applyFont="1" applyBorder="1" applyAlignment="1">
      <alignment horizontal="center"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2" applyNumberFormat="1" applyFont="1" applyBorder="1" applyAlignment="1">
      <alignment horizontal="center" vertical="center" wrapText="1"/>
    </xf>
    <xf numFmtId="0" fontId="6" fillId="0" borderId="1" xfId="3" applyFont="1" applyBorder="1" applyAlignment="1">
      <alignment horizontal="center" vertical="center" wrapText="1"/>
    </xf>
    <xf numFmtId="0" fontId="5" fillId="0" borderId="1" xfId="0" applyFont="1" applyBorder="1" applyAlignment="1">
      <alignment horizontal="center" vertical="center" wrapText="1"/>
    </xf>
    <xf numFmtId="0" fontId="3" fillId="0" borderId="1" xfId="1" applyFont="1" applyBorder="1" applyAlignment="1">
      <alignment horizontal="center" vertical="center" wrapText="1"/>
    </xf>
    <xf numFmtId="0" fontId="6" fillId="0" borderId="1" xfId="1" applyFont="1" applyBorder="1" applyAlignment="1">
      <alignment horizontal="center" vertical="center" wrapText="1"/>
    </xf>
    <xf numFmtId="165" fontId="6" fillId="0" borderId="1" xfId="3" applyNumberFormat="1" applyFont="1" applyBorder="1" applyAlignment="1">
      <alignment horizontal="center" vertical="center" wrapText="1"/>
    </xf>
    <xf numFmtId="0" fontId="3" fillId="0" borderId="4" xfId="1" applyFont="1" applyBorder="1" applyAlignment="1">
      <alignment horizontal="center" vertical="center" wrapText="1"/>
    </xf>
    <xf numFmtId="0" fontId="5" fillId="0" borderId="4" xfId="1" applyFont="1" applyBorder="1" applyAlignment="1">
      <alignment horizontal="center" vertical="center" wrapText="1"/>
    </xf>
    <xf numFmtId="165" fontId="6" fillId="3" borderId="1" xfId="3" applyNumberFormat="1" applyFont="1" applyFill="1" applyBorder="1" applyAlignment="1">
      <alignment horizontal="center" vertical="center" wrapText="1"/>
    </xf>
    <xf numFmtId="0" fontId="7"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1" applyFont="1" applyBorder="1" applyAlignment="1">
      <alignment horizontal="center" vertical="center" wrapText="1"/>
    </xf>
    <xf numFmtId="0" fontId="7" fillId="0" borderId="1" xfId="3"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164" fontId="3" fillId="0" borderId="1" xfId="0" applyNumberFormat="1" applyFont="1" applyBorder="1" applyAlignment="1">
      <alignment horizontal="center" vertical="center"/>
    </xf>
    <xf numFmtId="0" fontId="11" fillId="0" borderId="0" xfId="0" applyFont="1" applyAlignment="1">
      <alignment horizontal="center" vertical="center" wrapText="1"/>
    </xf>
    <xf numFmtId="0" fontId="3"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6" fillId="0" borderId="1" xfId="2" applyNumberFormat="1" applyFont="1" applyBorder="1" applyAlignment="1">
      <alignment horizontal="center" vertical="center" wrapText="1"/>
    </xf>
    <xf numFmtId="0" fontId="3" fillId="0" borderId="0" xfId="0" applyFont="1" applyAlignment="1">
      <alignment horizontal="center" vertical="center" wrapText="1"/>
    </xf>
  </cellXfs>
  <cellStyles count="4">
    <cellStyle name="Normal" xfId="0" builtinId="0"/>
    <cellStyle name="Normal 2" xfId="1" xr:uid="{8113DB49-1C06-41B7-B295-A56A4B9C2D51}"/>
    <cellStyle name="Normal 3" xfId="3" xr:uid="{074EA4B0-E941-4E02-BF65-420C31F1746C}"/>
    <cellStyle name="Normal 5" xfId="2" xr:uid="{28524065-A10A-4883-B33D-52FFC89BB5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hcopcc/Transparency/Decisions/OPCC%20Decision%20Request%20Log.xlsx" TargetMode="External"/><Relationship Id="rId2" Type="http://schemas.openxmlformats.org/officeDocument/2006/relationships/externalLinkPath" Target="https://forcesserip.sharepoint.com/sites/filehcopcc/Transparency/Decisions/OPCC%20Decision%20Request%20Log.xlsx" TargetMode="External"/><Relationship Id="rId1" Type="http://schemas.openxmlformats.org/officeDocument/2006/relationships/externalLinkPath" Target="/sites/filehcopcc/Transparency/Decisions/OPCC%20Decision%20Reques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cision Request Log"/>
      <sheetName val="Dashboard"/>
      <sheetName val="Stats"/>
      <sheetName val="Hants Finance ICT Board"/>
      <sheetName val="Forward Plan 2021"/>
      <sheetName val="Forward Plan 2020-21"/>
      <sheetName val="Forward Plan 2019"/>
      <sheetName val="Lists"/>
    </sheetNames>
    <sheetDataSet>
      <sheetData sheetId="0"/>
      <sheetData sheetId="1"/>
      <sheetData sheetId="2"/>
      <sheetData sheetId="3"/>
      <sheetData sheetId="4"/>
      <sheetData sheetId="5"/>
      <sheetData sheetId="6"/>
      <sheetData sheetId="7">
        <row r="54">
          <cell r="A54" t="str">
            <v>Fast-tracked</v>
          </cell>
        </row>
        <row r="55">
          <cell r="A55" t="str">
            <v>Usual process</v>
          </cell>
        </row>
        <row r="56">
          <cell r="A56" t="str">
            <v>Not known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9730-1C24-4378-8FD1-23CADB253B32}">
  <sheetPr>
    <pageSetUpPr fitToPage="1"/>
  </sheetPr>
  <dimension ref="A1:R155"/>
  <sheetViews>
    <sheetView tabSelected="1" zoomScale="90" zoomScaleNormal="90" workbookViewId="0">
      <pane xSplit="3" ySplit="1" topLeftCell="D2" activePane="bottomRight" state="frozen"/>
      <selection pane="topRight" activeCell="D1" sqref="D1"/>
      <selection pane="bottomLeft" activeCell="A2" sqref="A2"/>
      <selection pane="bottomRight" activeCell="B158" sqref="B158"/>
    </sheetView>
  </sheetViews>
  <sheetFormatPr defaultColWidth="21.5703125" defaultRowHeight="15.75" customHeight="1" x14ac:dyDescent="0.25"/>
  <cols>
    <col min="1" max="1" width="25.28515625" style="42" customWidth="1"/>
    <col min="2" max="2" width="22.42578125" style="42" customWidth="1"/>
    <col min="3" max="3" width="35" style="42" customWidth="1"/>
    <col min="4" max="4" width="64.42578125" style="42" customWidth="1"/>
    <col min="5" max="5" width="17.5703125" style="42" customWidth="1"/>
    <col min="6" max="6" width="18.42578125" style="42" customWidth="1"/>
    <col min="7" max="7" width="20.5703125" style="42" customWidth="1"/>
    <col min="8" max="8" width="19.140625" style="42" customWidth="1"/>
    <col min="9" max="9" width="33.42578125" style="42" customWidth="1"/>
    <col min="10" max="10" width="17.85546875" style="42" customWidth="1"/>
    <col min="11" max="12" width="17.5703125" style="4" customWidth="1"/>
    <col min="13" max="13" width="17.5703125" style="4" hidden="1" customWidth="1"/>
    <col min="14" max="16" width="13.5703125" style="4" customWidth="1"/>
    <col min="17" max="17" width="20.42578125" style="42" customWidth="1"/>
    <col min="18" max="18" width="23.140625" style="4" customWidth="1"/>
    <col min="19" max="16384" width="21.5703125" style="4"/>
  </cols>
  <sheetData>
    <row r="1" spans="1:18" ht="47.25" x14ac:dyDescent="0.25">
      <c r="A1" s="1" t="s">
        <v>0</v>
      </c>
      <c r="B1" s="1" t="s">
        <v>1</v>
      </c>
      <c r="C1" s="1" t="s">
        <v>2</v>
      </c>
      <c r="D1" s="1" t="s">
        <v>3</v>
      </c>
      <c r="E1" s="1"/>
      <c r="F1" s="1" t="s">
        <v>4</v>
      </c>
      <c r="G1" s="1" t="s">
        <v>5</v>
      </c>
      <c r="H1" s="1" t="s">
        <v>6</v>
      </c>
      <c r="I1" s="1" t="s">
        <v>7</v>
      </c>
      <c r="J1" s="1" t="s">
        <v>8</v>
      </c>
      <c r="K1" s="2" t="s">
        <v>9</v>
      </c>
      <c r="L1" s="2" t="s">
        <v>10</v>
      </c>
      <c r="M1" s="2" t="s">
        <v>11</v>
      </c>
      <c r="N1" s="2" t="s">
        <v>12</v>
      </c>
      <c r="O1" s="3" t="s">
        <v>13</v>
      </c>
      <c r="P1" s="3" t="s">
        <v>14</v>
      </c>
      <c r="Q1" s="3" t="s">
        <v>15</v>
      </c>
      <c r="R1" s="2" t="s">
        <v>16</v>
      </c>
    </row>
    <row r="2" spans="1:18" ht="45" customHeight="1" x14ac:dyDescent="0.25">
      <c r="A2" s="5" t="s">
        <v>17</v>
      </c>
      <c r="B2" s="5" t="s">
        <v>17</v>
      </c>
      <c r="C2" s="5" t="s">
        <v>18</v>
      </c>
      <c r="D2" s="5" t="s">
        <v>19</v>
      </c>
      <c r="E2" s="6" t="s">
        <v>20</v>
      </c>
      <c r="F2" s="6" t="s">
        <v>21</v>
      </c>
      <c r="G2" s="6" t="s">
        <v>21</v>
      </c>
      <c r="H2" s="5" t="s">
        <v>22</v>
      </c>
      <c r="I2" s="5" t="s">
        <v>23</v>
      </c>
      <c r="J2" s="5" t="s">
        <v>24</v>
      </c>
      <c r="K2" s="7">
        <v>78991</v>
      </c>
      <c r="L2" s="7">
        <v>78911</v>
      </c>
      <c r="M2" s="7">
        <v>49878</v>
      </c>
      <c r="N2" s="8" t="s">
        <v>25</v>
      </c>
      <c r="O2" s="9" t="s">
        <v>26</v>
      </c>
      <c r="P2" s="9" t="s">
        <v>27</v>
      </c>
      <c r="Q2" s="9" t="s">
        <v>28</v>
      </c>
      <c r="R2" s="5" t="s">
        <v>29</v>
      </c>
    </row>
    <row r="3" spans="1:18" ht="193.5" customHeight="1" x14ac:dyDescent="0.25">
      <c r="A3" s="5" t="s">
        <v>312</v>
      </c>
      <c r="B3" s="5" t="s">
        <v>312</v>
      </c>
      <c r="C3" s="5" t="s">
        <v>30</v>
      </c>
      <c r="D3" s="10" t="s">
        <v>31</v>
      </c>
      <c r="E3" s="5" t="s">
        <v>32</v>
      </c>
      <c r="F3" s="11" t="s">
        <v>33</v>
      </c>
      <c r="G3" s="5" t="s">
        <v>34</v>
      </c>
      <c r="H3" s="6" t="s">
        <v>35</v>
      </c>
      <c r="I3" s="5" t="s">
        <v>36</v>
      </c>
      <c r="J3" s="5" t="s">
        <v>24</v>
      </c>
      <c r="K3" s="7">
        <v>1148300</v>
      </c>
      <c r="L3" s="7">
        <v>612550</v>
      </c>
      <c r="M3" s="7"/>
      <c r="N3" s="8" t="s">
        <v>25</v>
      </c>
      <c r="O3" s="9" t="s">
        <v>37</v>
      </c>
      <c r="P3" s="12" t="s">
        <v>38</v>
      </c>
      <c r="Q3" s="9" t="s">
        <v>28</v>
      </c>
      <c r="R3" s="5" t="s">
        <v>29</v>
      </c>
    </row>
    <row r="4" spans="1:18" ht="126" x14ac:dyDescent="0.25">
      <c r="A4" s="11" t="s">
        <v>39</v>
      </c>
      <c r="B4" s="5" t="s">
        <v>40</v>
      </c>
      <c r="C4" s="5" t="s">
        <v>41</v>
      </c>
      <c r="D4" s="10" t="s">
        <v>42</v>
      </c>
      <c r="E4" s="5" t="s">
        <v>43</v>
      </c>
      <c r="F4" s="11" t="s">
        <v>33</v>
      </c>
      <c r="G4" s="5" t="s">
        <v>34</v>
      </c>
      <c r="H4" s="10" t="s">
        <v>44</v>
      </c>
      <c r="I4" s="5" t="s">
        <v>45</v>
      </c>
      <c r="J4" s="5" t="s">
        <v>46</v>
      </c>
      <c r="K4" s="7">
        <v>993000</v>
      </c>
      <c r="L4" s="7">
        <v>993000</v>
      </c>
      <c r="M4" s="7"/>
      <c r="N4" s="8" t="s">
        <v>25</v>
      </c>
      <c r="O4" s="9" t="s">
        <v>37</v>
      </c>
      <c r="P4" s="12" t="s">
        <v>47</v>
      </c>
      <c r="Q4" s="9" t="s">
        <v>28</v>
      </c>
      <c r="R4" s="5" t="s">
        <v>48</v>
      </c>
    </row>
    <row r="5" spans="1:18" ht="63" x14ac:dyDescent="0.25">
      <c r="A5" s="11" t="s">
        <v>49</v>
      </c>
      <c r="B5" s="13" t="s">
        <v>50</v>
      </c>
      <c r="C5" s="5" t="s">
        <v>51</v>
      </c>
      <c r="D5" s="5" t="s">
        <v>52</v>
      </c>
      <c r="E5" s="5" t="s">
        <v>43</v>
      </c>
      <c r="F5" s="11" t="s">
        <v>33</v>
      </c>
      <c r="G5" s="5" t="s">
        <v>53</v>
      </c>
      <c r="H5" s="5" t="s">
        <v>54</v>
      </c>
      <c r="I5" s="5" t="s">
        <v>36</v>
      </c>
      <c r="J5" s="5" t="s">
        <v>46</v>
      </c>
      <c r="K5" s="7">
        <v>30000</v>
      </c>
      <c r="L5" s="7">
        <v>30000</v>
      </c>
      <c r="M5" s="7"/>
      <c r="N5" s="8" t="s">
        <v>25</v>
      </c>
      <c r="O5" s="9" t="s">
        <v>37</v>
      </c>
      <c r="P5" s="14" t="s">
        <v>55</v>
      </c>
      <c r="Q5" s="9" t="s">
        <v>28</v>
      </c>
      <c r="R5" s="5" t="s">
        <v>48</v>
      </c>
    </row>
    <row r="6" spans="1:18" ht="126" x14ac:dyDescent="0.25">
      <c r="A6" s="11" t="s">
        <v>56</v>
      </c>
      <c r="B6" s="5" t="s">
        <v>40</v>
      </c>
      <c r="C6" s="5" t="s">
        <v>57</v>
      </c>
      <c r="D6" s="5" t="s">
        <v>58</v>
      </c>
      <c r="E6" s="5" t="s">
        <v>43</v>
      </c>
      <c r="F6" s="11" t="s">
        <v>33</v>
      </c>
      <c r="G6" s="5" t="s">
        <v>34</v>
      </c>
      <c r="H6" s="10" t="s">
        <v>44</v>
      </c>
      <c r="I6" s="5" t="s">
        <v>59</v>
      </c>
      <c r="J6" s="5" t="s">
        <v>46</v>
      </c>
      <c r="K6" s="7">
        <v>242400</v>
      </c>
      <c r="L6" s="7">
        <v>242400</v>
      </c>
      <c r="M6" s="7"/>
      <c r="N6" s="8" t="s">
        <v>25</v>
      </c>
      <c r="O6" s="9" t="s">
        <v>37</v>
      </c>
      <c r="P6" s="12" t="s">
        <v>60</v>
      </c>
      <c r="Q6" s="9" t="s">
        <v>28</v>
      </c>
      <c r="R6" s="5" t="s">
        <v>61</v>
      </c>
    </row>
    <row r="7" spans="1:18" ht="63" x14ac:dyDescent="0.25">
      <c r="A7" s="11" t="s">
        <v>56</v>
      </c>
      <c r="B7" s="5" t="s">
        <v>62</v>
      </c>
      <c r="C7" s="5" t="s">
        <v>63</v>
      </c>
      <c r="D7" s="5" t="s">
        <v>64</v>
      </c>
      <c r="E7" s="6" t="s">
        <v>20</v>
      </c>
      <c r="F7" s="6" t="s">
        <v>21</v>
      </c>
      <c r="G7" s="6" t="s">
        <v>21</v>
      </c>
      <c r="H7" s="5" t="s">
        <v>65</v>
      </c>
      <c r="I7" s="5" t="s">
        <v>59</v>
      </c>
      <c r="J7" s="5" t="s">
        <v>46</v>
      </c>
      <c r="K7" s="7">
        <v>57500</v>
      </c>
      <c r="L7" s="7">
        <v>57500</v>
      </c>
      <c r="M7" s="7"/>
      <c r="N7" s="8" t="s">
        <v>25</v>
      </c>
      <c r="O7" s="9" t="s">
        <v>37</v>
      </c>
      <c r="P7" s="11" t="s">
        <v>47</v>
      </c>
      <c r="Q7" s="9" t="s">
        <v>28</v>
      </c>
      <c r="R7" s="5" t="s">
        <v>29</v>
      </c>
    </row>
    <row r="8" spans="1:18" ht="47.25" x14ac:dyDescent="0.25">
      <c r="A8" s="5" t="s">
        <v>66</v>
      </c>
      <c r="B8" s="5" t="s">
        <v>66</v>
      </c>
      <c r="C8" s="5" t="s">
        <v>67</v>
      </c>
      <c r="D8" s="5" t="s">
        <v>68</v>
      </c>
      <c r="E8" s="5" t="s">
        <v>43</v>
      </c>
      <c r="F8" s="5" t="s">
        <v>69</v>
      </c>
      <c r="G8" s="5" t="s">
        <v>69</v>
      </c>
      <c r="H8" s="5" t="s">
        <v>70</v>
      </c>
      <c r="I8" s="5" t="s">
        <v>71</v>
      </c>
      <c r="J8" s="5" t="s">
        <v>24</v>
      </c>
      <c r="K8" s="7">
        <v>390000</v>
      </c>
      <c r="L8" s="7">
        <v>375000</v>
      </c>
      <c r="M8" s="7">
        <v>60000</v>
      </c>
      <c r="N8" s="8" t="s">
        <v>25</v>
      </c>
      <c r="O8" s="9" t="s">
        <v>37</v>
      </c>
      <c r="P8" s="12" t="s">
        <v>72</v>
      </c>
      <c r="Q8" s="9" t="s">
        <v>28</v>
      </c>
      <c r="R8" s="5" t="s">
        <v>61</v>
      </c>
    </row>
    <row r="9" spans="1:18" ht="110.25" x14ac:dyDescent="0.25">
      <c r="A9" s="5" t="s">
        <v>73</v>
      </c>
      <c r="B9" s="5" t="s">
        <v>73</v>
      </c>
      <c r="C9" s="15" t="s">
        <v>74</v>
      </c>
      <c r="D9" s="15" t="s">
        <v>75</v>
      </c>
      <c r="E9" s="11" t="s">
        <v>20</v>
      </c>
      <c r="F9" s="11" t="s">
        <v>76</v>
      </c>
      <c r="G9" s="11" t="s">
        <v>76</v>
      </c>
      <c r="H9" s="5" t="s">
        <v>74</v>
      </c>
      <c r="I9" s="5" t="s">
        <v>36</v>
      </c>
      <c r="J9" s="5" t="s">
        <v>46</v>
      </c>
      <c r="K9" s="7">
        <v>11564.5</v>
      </c>
      <c r="L9" s="7">
        <v>11564.5</v>
      </c>
      <c r="M9" s="16"/>
      <c r="N9" s="8" t="s">
        <v>25</v>
      </c>
      <c r="O9" s="9" t="s">
        <v>37</v>
      </c>
      <c r="P9" s="11" t="s">
        <v>77</v>
      </c>
      <c r="Q9" s="9" t="s">
        <v>28</v>
      </c>
      <c r="R9" s="5" t="s">
        <v>29</v>
      </c>
    </row>
    <row r="10" spans="1:18" ht="78.75" x14ac:dyDescent="0.25">
      <c r="A10" s="15" t="s">
        <v>358</v>
      </c>
      <c r="B10" s="15" t="s">
        <v>358</v>
      </c>
      <c r="C10" s="5" t="s">
        <v>78</v>
      </c>
      <c r="D10" s="5" t="s">
        <v>64</v>
      </c>
      <c r="E10" s="6" t="s">
        <v>20</v>
      </c>
      <c r="F10" s="6" t="s">
        <v>21</v>
      </c>
      <c r="G10" s="6" t="s">
        <v>21</v>
      </c>
      <c r="H10" s="5" t="s">
        <v>65</v>
      </c>
      <c r="I10" s="5" t="s">
        <v>45</v>
      </c>
      <c r="J10" s="5" t="s">
        <v>24</v>
      </c>
      <c r="K10" s="7">
        <v>417500</v>
      </c>
      <c r="L10" s="7">
        <f>367500</f>
        <v>367500</v>
      </c>
      <c r="M10" s="7">
        <v>40000</v>
      </c>
      <c r="N10" s="8" t="s">
        <v>25</v>
      </c>
      <c r="O10" s="9" t="s">
        <v>37</v>
      </c>
      <c r="P10" s="12" t="s">
        <v>60</v>
      </c>
      <c r="Q10" s="9" t="s">
        <v>28</v>
      </c>
      <c r="R10" s="5" t="s">
        <v>29</v>
      </c>
    </row>
    <row r="11" spans="1:18" ht="78.75" x14ac:dyDescent="0.25">
      <c r="A11" s="11" t="s">
        <v>79</v>
      </c>
      <c r="B11" s="5" t="s">
        <v>80</v>
      </c>
      <c r="C11" s="5" t="s">
        <v>81</v>
      </c>
      <c r="D11" s="5" t="s">
        <v>82</v>
      </c>
      <c r="E11" s="5" t="s">
        <v>43</v>
      </c>
      <c r="F11" s="11" t="s">
        <v>33</v>
      </c>
      <c r="G11" s="17" t="s">
        <v>34</v>
      </c>
      <c r="H11" s="10" t="s">
        <v>83</v>
      </c>
      <c r="I11" s="5" t="s">
        <v>84</v>
      </c>
      <c r="J11" s="5" t="s">
        <v>46</v>
      </c>
      <c r="K11" s="7">
        <v>146000</v>
      </c>
      <c r="L11" s="7">
        <v>146000</v>
      </c>
      <c r="M11" s="7"/>
      <c r="N11" s="8" t="s">
        <v>25</v>
      </c>
      <c r="O11" s="9" t="s">
        <v>37</v>
      </c>
      <c r="P11" s="9" t="s">
        <v>85</v>
      </c>
      <c r="Q11" s="9" t="s">
        <v>28</v>
      </c>
      <c r="R11" s="5" t="s">
        <v>48</v>
      </c>
    </row>
    <row r="12" spans="1:18" ht="47.25" x14ac:dyDescent="0.25">
      <c r="A12" s="5" t="s">
        <v>312</v>
      </c>
      <c r="B12" s="5" t="s">
        <v>312</v>
      </c>
      <c r="C12" s="5" t="s">
        <v>86</v>
      </c>
      <c r="D12" s="5" t="s">
        <v>87</v>
      </c>
      <c r="E12" s="5" t="s">
        <v>32</v>
      </c>
      <c r="F12" s="11" t="s">
        <v>33</v>
      </c>
      <c r="G12" s="17" t="s">
        <v>34</v>
      </c>
      <c r="H12" s="6" t="s">
        <v>88</v>
      </c>
      <c r="I12" s="5" t="s">
        <v>36</v>
      </c>
      <c r="J12" s="5" t="s">
        <v>24</v>
      </c>
      <c r="K12" s="7">
        <v>125000</v>
      </c>
      <c r="L12" s="7">
        <v>125000</v>
      </c>
      <c r="M12" s="7">
        <v>0</v>
      </c>
      <c r="N12" s="8" t="s">
        <v>25</v>
      </c>
      <c r="O12" s="9" t="s">
        <v>37</v>
      </c>
      <c r="P12" s="12" t="s">
        <v>89</v>
      </c>
      <c r="Q12" s="9" t="s">
        <v>28</v>
      </c>
      <c r="R12" s="5" t="s">
        <v>29</v>
      </c>
    </row>
    <row r="13" spans="1:18" ht="47.25" x14ac:dyDescent="0.25">
      <c r="A13" s="5" t="s">
        <v>312</v>
      </c>
      <c r="B13" s="5" t="s">
        <v>312</v>
      </c>
      <c r="C13" s="15" t="s">
        <v>90</v>
      </c>
      <c r="D13" s="15" t="s">
        <v>91</v>
      </c>
      <c r="E13" s="6" t="s">
        <v>20</v>
      </c>
      <c r="F13" s="6" t="s">
        <v>21</v>
      </c>
      <c r="G13" s="6" t="s">
        <v>21</v>
      </c>
      <c r="H13" s="6" t="s">
        <v>35</v>
      </c>
      <c r="I13" s="5" t="s">
        <v>36</v>
      </c>
      <c r="J13" s="5" t="s">
        <v>24</v>
      </c>
      <c r="K13" s="7">
        <v>90000</v>
      </c>
      <c r="L13" s="7">
        <v>90000</v>
      </c>
      <c r="M13" s="7">
        <v>0</v>
      </c>
      <c r="N13" s="8" t="s">
        <v>25</v>
      </c>
      <c r="O13" s="9" t="s">
        <v>37</v>
      </c>
      <c r="P13" s="12" t="s">
        <v>92</v>
      </c>
      <c r="Q13" s="9" t="s">
        <v>28</v>
      </c>
      <c r="R13" s="5" t="s">
        <v>29</v>
      </c>
    </row>
    <row r="14" spans="1:18" ht="110.25" x14ac:dyDescent="0.25">
      <c r="A14" s="5" t="s">
        <v>93</v>
      </c>
      <c r="B14" s="5" t="s">
        <v>93</v>
      </c>
      <c r="C14" s="5" t="s">
        <v>94</v>
      </c>
      <c r="D14" s="10" t="s">
        <v>95</v>
      </c>
      <c r="E14" s="5" t="s">
        <v>43</v>
      </c>
      <c r="F14" s="5" t="s">
        <v>96</v>
      </c>
      <c r="G14" s="5" t="s">
        <v>96</v>
      </c>
      <c r="H14" s="5" t="s">
        <v>96</v>
      </c>
      <c r="I14" s="5" t="s">
        <v>36</v>
      </c>
      <c r="J14" s="5" t="s">
        <v>24</v>
      </c>
      <c r="K14" s="7">
        <v>850000</v>
      </c>
      <c r="L14" s="7">
        <v>850000</v>
      </c>
      <c r="M14" s="7">
        <v>0</v>
      </c>
      <c r="N14" s="8" t="s">
        <v>25</v>
      </c>
      <c r="O14" s="9" t="s">
        <v>37</v>
      </c>
      <c r="P14" s="18" t="s">
        <v>97</v>
      </c>
      <c r="Q14" s="9" t="s">
        <v>28</v>
      </c>
      <c r="R14" s="5" t="s">
        <v>48</v>
      </c>
    </row>
    <row r="15" spans="1:18" ht="41.45" customHeight="1" x14ac:dyDescent="0.25">
      <c r="A15" s="5" t="s">
        <v>98</v>
      </c>
      <c r="B15" s="5" t="s">
        <v>98</v>
      </c>
      <c r="C15" s="5" t="s">
        <v>99</v>
      </c>
      <c r="D15" s="5" t="s">
        <v>100</v>
      </c>
      <c r="E15" s="5" t="s">
        <v>43</v>
      </c>
      <c r="F15" s="11" t="s">
        <v>101</v>
      </c>
      <c r="G15" s="5" t="s">
        <v>53</v>
      </c>
      <c r="H15" s="6" t="s">
        <v>102</v>
      </c>
      <c r="I15" s="5" t="s">
        <v>103</v>
      </c>
      <c r="J15" s="5" t="s">
        <v>24</v>
      </c>
      <c r="K15" s="7">
        <v>665000</v>
      </c>
      <c r="L15" s="7">
        <v>630000</v>
      </c>
      <c r="M15" s="7">
        <v>35000</v>
      </c>
      <c r="N15" s="8" t="s">
        <v>25</v>
      </c>
      <c r="O15" s="9" t="s">
        <v>37</v>
      </c>
      <c r="P15" s="14" t="s">
        <v>104</v>
      </c>
      <c r="Q15" s="9" t="s">
        <v>28</v>
      </c>
      <c r="R15" s="5" t="s">
        <v>48</v>
      </c>
    </row>
    <row r="16" spans="1:18" ht="47.25" x14ac:dyDescent="0.25">
      <c r="A16" s="19" t="s">
        <v>40</v>
      </c>
      <c r="B16" s="19" t="s">
        <v>40</v>
      </c>
      <c r="C16" s="19" t="s">
        <v>105</v>
      </c>
      <c r="D16" s="19" t="s">
        <v>106</v>
      </c>
      <c r="E16" s="17" t="s">
        <v>43</v>
      </c>
      <c r="F16" s="17" t="s">
        <v>33</v>
      </c>
      <c r="G16" s="17" t="s">
        <v>107</v>
      </c>
      <c r="H16" s="20" t="s">
        <v>108</v>
      </c>
      <c r="I16" s="5" t="s">
        <v>36</v>
      </c>
      <c r="J16" s="5" t="s">
        <v>24</v>
      </c>
      <c r="K16" s="21">
        <v>130000</v>
      </c>
      <c r="L16" s="21">
        <v>130000</v>
      </c>
      <c r="M16" s="7">
        <v>0</v>
      </c>
      <c r="N16" s="8" t="s">
        <v>25</v>
      </c>
      <c r="O16" s="9" t="s">
        <v>37</v>
      </c>
      <c r="P16" s="9" t="s">
        <v>109</v>
      </c>
      <c r="Q16" s="9" t="s">
        <v>28</v>
      </c>
      <c r="R16" s="20" t="s">
        <v>29</v>
      </c>
    </row>
    <row r="17" spans="1:18" ht="126" x14ac:dyDescent="0.25">
      <c r="A17" s="11" t="s">
        <v>110</v>
      </c>
      <c r="B17" s="19" t="s">
        <v>111</v>
      </c>
      <c r="C17" s="5" t="s">
        <v>112</v>
      </c>
      <c r="D17" s="5" t="s">
        <v>113</v>
      </c>
      <c r="E17" s="5" t="s">
        <v>43</v>
      </c>
      <c r="F17" s="11" t="s">
        <v>33</v>
      </c>
      <c r="G17" s="5" t="s">
        <v>114</v>
      </c>
      <c r="H17" s="10" t="s">
        <v>115</v>
      </c>
      <c r="I17" s="5" t="s">
        <v>116</v>
      </c>
      <c r="J17" s="5" t="s">
        <v>46</v>
      </c>
      <c r="K17" s="21">
        <v>314000</v>
      </c>
      <c r="L17" s="21">
        <v>314000</v>
      </c>
      <c r="M17" s="21"/>
      <c r="N17" s="8" t="s">
        <v>25</v>
      </c>
      <c r="O17" s="9" t="s">
        <v>37</v>
      </c>
      <c r="P17" s="11" t="s">
        <v>117</v>
      </c>
      <c r="Q17" s="11" t="s">
        <v>28</v>
      </c>
      <c r="R17" s="5" t="s">
        <v>48</v>
      </c>
    </row>
    <row r="18" spans="1:18" ht="47.25" x14ac:dyDescent="0.25">
      <c r="A18" s="5" t="s">
        <v>312</v>
      </c>
      <c r="B18" s="5" t="s">
        <v>312</v>
      </c>
      <c r="C18" s="22" t="s">
        <v>118</v>
      </c>
      <c r="D18" s="22" t="s">
        <v>119</v>
      </c>
      <c r="E18" s="5" t="s">
        <v>43</v>
      </c>
      <c r="F18" s="11" t="s">
        <v>101</v>
      </c>
      <c r="G18" s="20" t="s">
        <v>53</v>
      </c>
      <c r="H18" s="6" t="s">
        <v>102</v>
      </c>
      <c r="I18" s="23" t="s">
        <v>116</v>
      </c>
      <c r="J18" s="5" t="s">
        <v>24</v>
      </c>
      <c r="K18" s="21">
        <v>172020</v>
      </c>
      <c r="L18" s="21">
        <v>172020</v>
      </c>
      <c r="M18" s="7">
        <v>0</v>
      </c>
      <c r="N18" s="8" t="s">
        <v>25</v>
      </c>
      <c r="O18" s="9" t="s">
        <v>37</v>
      </c>
      <c r="P18" s="11" t="s">
        <v>120</v>
      </c>
      <c r="Q18" s="11" t="s">
        <v>28</v>
      </c>
      <c r="R18" s="5" t="s">
        <v>48</v>
      </c>
    </row>
    <row r="19" spans="1:18" ht="78.75" x14ac:dyDescent="0.25">
      <c r="A19" s="19" t="s">
        <v>121</v>
      </c>
      <c r="B19" s="19" t="s">
        <v>121</v>
      </c>
      <c r="C19" s="5" t="s">
        <v>122</v>
      </c>
      <c r="D19" s="5" t="s">
        <v>123</v>
      </c>
      <c r="E19" s="5" t="s">
        <v>43</v>
      </c>
      <c r="F19" s="11" t="s">
        <v>101</v>
      </c>
      <c r="G19" s="20" t="s">
        <v>53</v>
      </c>
      <c r="H19" s="20" t="s">
        <v>124</v>
      </c>
      <c r="I19" s="5" t="s">
        <v>125</v>
      </c>
      <c r="J19" s="5" t="s">
        <v>24</v>
      </c>
      <c r="K19" s="21">
        <v>282540</v>
      </c>
      <c r="L19" s="21">
        <v>226340.56</v>
      </c>
      <c r="M19" s="21">
        <v>55869</v>
      </c>
      <c r="N19" s="8" t="s">
        <v>25</v>
      </c>
      <c r="O19" s="9" t="s">
        <v>37</v>
      </c>
      <c r="P19" s="14" t="s">
        <v>126</v>
      </c>
      <c r="Q19" s="9" t="s">
        <v>28</v>
      </c>
      <c r="R19" s="5" t="s">
        <v>48</v>
      </c>
    </row>
    <row r="20" spans="1:18" ht="78.75" x14ac:dyDescent="0.25">
      <c r="A20" s="19" t="s">
        <v>111</v>
      </c>
      <c r="B20" s="19" t="s">
        <v>111</v>
      </c>
      <c r="C20" s="5" t="s">
        <v>127</v>
      </c>
      <c r="D20" s="5" t="s">
        <v>123</v>
      </c>
      <c r="E20" s="5" t="s">
        <v>43</v>
      </c>
      <c r="F20" s="11" t="s">
        <v>101</v>
      </c>
      <c r="G20" s="20" t="s">
        <v>53</v>
      </c>
      <c r="H20" s="20" t="s">
        <v>124</v>
      </c>
      <c r="I20" s="5" t="s">
        <v>128</v>
      </c>
      <c r="J20" s="5" t="s">
        <v>24</v>
      </c>
      <c r="K20" s="21">
        <v>295600</v>
      </c>
      <c r="L20" s="21">
        <v>251789</v>
      </c>
      <c r="M20" s="21">
        <v>43653</v>
      </c>
      <c r="N20" s="8" t="s">
        <v>25</v>
      </c>
      <c r="O20" s="9" t="s">
        <v>37</v>
      </c>
      <c r="P20" s="14" t="s">
        <v>126</v>
      </c>
      <c r="Q20" s="9" t="s">
        <v>28</v>
      </c>
      <c r="R20" s="5" t="s">
        <v>48</v>
      </c>
    </row>
    <row r="21" spans="1:18" ht="78.75" x14ac:dyDescent="0.25">
      <c r="A21" s="19" t="s">
        <v>98</v>
      </c>
      <c r="B21" s="19" t="s">
        <v>98</v>
      </c>
      <c r="C21" s="5" t="s">
        <v>129</v>
      </c>
      <c r="D21" s="5" t="s">
        <v>123</v>
      </c>
      <c r="E21" s="5" t="s">
        <v>43</v>
      </c>
      <c r="F21" s="11" t="s">
        <v>101</v>
      </c>
      <c r="G21" s="20" t="s">
        <v>53</v>
      </c>
      <c r="H21" s="20" t="s">
        <v>124</v>
      </c>
      <c r="I21" s="5" t="s">
        <v>130</v>
      </c>
      <c r="J21" s="5" t="s">
        <v>24</v>
      </c>
      <c r="K21" s="21">
        <v>251498</v>
      </c>
      <c r="L21" s="21">
        <v>213877.44</v>
      </c>
      <c r="M21" s="21">
        <v>37478</v>
      </c>
      <c r="N21" s="8" t="s">
        <v>25</v>
      </c>
      <c r="O21" s="9" t="s">
        <v>37</v>
      </c>
      <c r="P21" s="14" t="s">
        <v>126</v>
      </c>
      <c r="Q21" s="9" t="s">
        <v>28</v>
      </c>
      <c r="R21" s="5" t="s">
        <v>48</v>
      </c>
    </row>
    <row r="22" spans="1:18" ht="47.25" x14ac:dyDescent="0.25">
      <c r="A22" s="19" t="s">
        <v>98</v>
      </c>
      <c r="B22" s="19" t="s">
        <v>98</v>
      </c>
      <c r="C22" s="5" t="s">
        <v>131</v>
      </c>
      <c r="D22" s="19" t="s">
        <v>132</v>
      </c>
      <c r="E22" s="5" t="s">
        <v>43</v>
      </c>
      <c r="F22" s="15" t="s">
        <v>101</v>
      </c>
      <c r="G22" s="20" t="s">
        <v>53</v>
      </c>
      <c r="H22" s="20" t="s">
        <v>124</v>
      </c>
      <c r="I22" s="5" t="s">
        <v>36</v>
      </c>
      <c r="J22" s="5" t="s">
        <v>24</v>
      </c>
      <c r="K22" s="21">
        <v>556165</v>
      </c>
      <c r="L22" s="21">
        <f>152406+3065</f>
        <v>155471</v>
      </c>
      <c r="M22" s="24">
        <v>152406</v>
      </c>
      <c r="N22" s="8" t="s">
        <v>25</v>
      </c>
      <c r="O22" s="9" t="s">
        <v>37</v>
      </c>
      <c r="P22" s="14" t="s">
        <v>126</v>
      </c>
      <c r="Q22" s="9" t="s">
        <v>28</v>
      </c>
      <c r="R22" s="5" t="s">
        <v>48</v>
      </c>
    </row>
    <row r="23" spans="1:18" ht="47.25" x14ac:dyDescent="0.25">
      <c r="A23" s="11" t="s">
        <v>133</v>
      </c>
      <c r="B23" s="19" t="s">
        <v>134</v>
      </c>
      <c r="C23" s="19" t="s">
        <v>135</v>
      </c>
      <c r="D23" s="19" t="s">
        <v>136</v>
      </c>
      <c r="E23" s="5" t="s">
        <v>32</v>
      </c>
      <c r="F23" s="11" t="s">
        <v>101</v>
      </c>
      <c r="G23" s="17" t="s">
        <v>53</v>
      </c>
      <c r="H23" s="25" t="s">
        <v>137</v>
      </c>
      <c r="I23" s="5" t="s">
        <v>36</v>
      </c>
      <c r="J23" s="5" t="s">
        <v>46</v>
      </c>
      <c r="K23" s="21">
        <v>6300</v>
      </c>
      <c r="L23" s="21">
        <v>6300</v>
      </c>
      <c r="M23" s="24"/>
      <c r="N23" s="8" t="s">
        <v>25</v>
      </c>
      <c r="O23" s="9" t="s">
        <v>138</v>
      </c>
      <c r="P23" s="26" t="s">
        <v>139</v>
      </c>
      <c r="Q23" s="9" t="s">
        <v>28</v>
      </c>
      <c r="R23" s="5" t="s">
        <v>48</v>
      </c>
    </row>
    <row r="24" spans="1:18" ht="47.25" x14ac:dyDescent="0.25">
      <c r="A24" s="27" t="s">
        <v>140</v>
      </c>
      <c r="B24" s="28" t="s">
        <v>141</v>
      </c>
      <c r="C24" s="29" t="s">
        <v>142</v>
      </c>
      <c r="D24" s="30" t="s">
        <v>143</v>
      </c>
      <c r="E24" s="31" t="s">
        <v>20</v>
      </c>
      <c r="F24" s="6" t="s">
        <v>33</v>
      </c>
      <c r="G24" s="32" t="s">
        <v>53</v>
      </c>
      <c r="H24" s="25" t="s">
        <v>137</v>
      </c>
      <c r="I24" s="31" t="s">
        <v>36</v>
      </c>
      <c r="J24" s="31" t="s">
        <v>24</v>
      </c>
      <c r="K24" s="21">
        <v>12500</v>
      </c>
      <c r="L24" s="21">
        <v>30000</v>
      </c>
      <c r="M24" s="7">
        <v>0</v>
      </c>
      <c r="N24" s="33" t="s">
        <v>25</v>
      </c>
      <c r="O24" s="9" t="s">
        <v>144</v>
      </c>
      <c r="P24" s="28" t="s">
        <v>145</v>
      </c>
      <c r="Q24" s="34" t="s">
        <v>28</v>
      </c>
      <c r="R24" s="31" t="s">
        <v>29</v>
      </c>
    </row>
    <row r="25" spans="1:18" ht="110.25" x14ac:dyDescent="0.25">
      <c r="A25" s="19" t="s">
        <v>146</v>
      </c>
      <c r="B25" s="19" t="s">
        <v>146</v>
      </c>
      <c r="C25" s="19" t="s">
        <v>147</v>
      </c>
      <c r="D25" s="19" t="s">
        <v>148</v>
      </c>
      <c r="E25" s="6" t="s">
        <v>20</v>
      </c>
      <c r="F25" s="11" t="s">
        <v>149</v>
      </c>
      <c r="G25" s="17" t="s">
        <v>149</v>
      </c>
      <c r="H25" s="20" t="s">
        <v>150</v>
      </c>
      <c r="I25" s="5" t="s">
        <v>36</v>
      </c>
      <c r="J25" s="6" t="s">
        <v>24</v>
      </c>
      <c r="K25" s="21">
        <v>82028</v>
      </c>
      <c r="L25" s="21">
        <v>82028</v>
      </c>
      <c r="M25" s="7">
        <v>0</v>
      </c>
      <c r="N25" s="8" t="s">
        <v>151</v>
      </c>
      <c r="O25" s="9" t="s">
        <v>37</v>
      </c>
      <c r="P25" s="12" t="s">
        <v>47</v>
      </c>
      <c r="Q25" s="9" t="s">
        <v>146</v>
      </c>
      <c r="R25" s="5" t="s">
        <v>29</v>
      </c>
    </row>
    <row r="26" spans="1:18" ht="110.25" x14ac:dyDescent="0.25">
      <c r="A26" s="11" t="s">
        <v>79</v>
      </c>
      <c r="B26" s="11" t="s">
        <v>79</v>
      </c>
      <c r="C26" s="5" t="s">
        <v>152</v>
      </c>
      <c r="D26" s="11" t="s">
        <v>153</v>
      </c>
      <c r="E26" s="5" t="s">
        <v>43</v>
      </c>
      <c r="F26" s="11" t="s">
        <v>33</v>
      </c>
      <c r="G26" s="11" t="s">
        <v>34</v>
      </c>
      <c r="H26" s="20" t="s">
        <v>154</v>
      </c>
      <c r="I26" s="8" t="s">
        <v>84</v>
      </c>
      <c r="J26" s="6" t="s">
        <v>24</v>
      </c>
      <c r="K26" s="35">
        <v>167372.6</v>
      </c>
      <c r="L26" s="35">
        <v>167372.6</v>
      </c>
      <c r="M26" s="7">
        <v>0</v>
      </c>
      <c r="N26" s="5" t="s">
        <v>155</v>
      </c>
      <c r="O26" s="9" t="s">
        <v>37</v>
      </c>
      <c r="P26" s="12" t="s">
        <v>104</v>
      </c>
      <c r="Q26" s="9" t="s">
        <v>156</v>
      </c>
      <c r="R26" s="20" t="s">
        <v>157</v>
      </c>
    </row>
    <row r="27" spans="1:18" ht="47.25" x14ac:dyDescent="0.25">
      <c r="A27" s="11" t="s">
        <v>158</v>
      </c>
      <c r="B27" s="11" t="s">
        <v>158</v>
      </c>
      <c r="C27" s="5" t="s">
        <v>159</v>
      </c>
      <c r="D27" s="11" t="s">
        <v>160</v>
      </c>
      <c r="E27" s="5" t="s">
        <v>43</v>
      </c>
      <c r="F27" s="11" t="s">
        <v>33</v>
      </c>
      <c r="G27" s="11" t="s">
        <v>34</v>
      </c>
      <c r="H27" s="20" t="s">
        <v>154</v>
      </c>
      <c r="I27" s="11" t="s">
        <v>36</v>
      </c>
      <c r="J27" s="6" t="s">
        <v>24</v>
      </c>
      <c r="K27" s="35">
        <v>340000</v>
      </c>
      <c r="L27" s="35">
        <v>340000</v>
      </c>
      <c r="M27" s="7"/>
      <c r="N27" s="5" t="s">
        <v>25</v>
      </c>
      <c r="O27" s="9" t="s">
        <v>37</v>
      </c>
      <c r="P27" s="12" t="s">
        <v>161</v>
      </c>
      <c r="Q27" s="9" t="s">
        <v>162</v>
      </c>
      <c r="R27" s="20" t="s">
        <v>163</v>
      </c>
    </row>
    <row r="28" spans="1:18" ht="157.5" x14ac:dyDescent="0.25">
      <c r="A28" s="11" t="s">
        <v>79</v>
      </c>
      <c r="B28" s="11" t="s">
        <v>79</v>
      </c>
      <c r="C28" s="5" t="s">
        <v>164</v>
      </c>
      <c r="D28" s="11" t="s">
        <v>165</v>
      </c>
      <c r="E28" s="5" t="s">
        <v>43</v>
      </c>
      <c r="F28" s="11" t="s">
        <v>33</v>
      </c>
      <c r="G28" s="11" t="s">
        <v>34</v>
      </c>
      <c r="H28" s="20" t="s">
        <v>154</v>
      </c>
      <c r="I28" s="8" t="s">
        <v>84</v>
      </c>
      <c r="J28" s="6" t="s">
        <v>24</v>
      </c>
      <c r="K28" s="35">
        <v>102450</v>
      </c>
      <c r="L28" s="35">
        <v>102450</v>
      </c>
      <c r="M28" s="7"/>
      <c r="N28" s="5" t="s">
        <v>155</v>
      </c>
      <c r="O28" s="9" t="s">
        <v>37</v>
      </c>
      <c r="P28" s="12" t="s">
        <v>37</v>
      </c>
      <c r="Q28" s="9" t="s">
        <v>166</v>
      </c>
      <c r="R28" s="20" t="s">
        <v>167</v>
      </c>
    </row>
    <row r="29" spans="1:18" ht="157.5" x14ac:dyDescent="0.25">
      <c r="A29" s="11" t="s">
        <v>168</v>
      </c>
      <c r="B29" s="11" t="s">
        <v>168</v>
      </c>
      <c r="C29" s="5" t="s">
        <v>169</v>
      </c>
      <c r="D29" s="11" t="s">
        <v>170</v>
      </c>
      <c r="E29" s="5" t="s">
        <v>32</v>
      </c>
      <c r="F29" s="11" t="s">
        <v>33</v>
      </c>
      <c r="G29" s="11" t="s">
        <v>34</v>
      </c>
      <c r="H29" s="20" t="s">
        <v>171</v>
      </c>
      <c r="I29" s="8" t="s">
        <v>84</v>
      </c>
      <c r="J29" s="6" t="s">
        <v>24</v>
      </c>
      <c r="K29" s="35">
        <v>31875</v>
      </c>
      <c r="L29" s="35">
        <v>31875</v>
      </c>
      <c r="M29" s="7"/>
      <c r="N29" s="5" t="s">
        <v>155</v>
      </c>
      <c r="O29" s="9" t="s">
        <v>37</v>
      </c>
      <c r="P29" s="12" t="s">
        <v>172</v>
      </c>
      <c r="Q29" s="9" t="s">
        <v>166</v>
      </c>
      <c r="R29" s="20" t="s">
        <v>167</v>
      </c>
    </row>
    <row r="30" spans="1:18" ht="88.9" customHeight="1" x14ac:dyDescent="0.25">
      <c r="A30" s="11" t="s">
        <v>40</v>
      </c>
      <c r="B30" s="11" t="s">
        <v>40</v>
      </c>
      <c r="C30" s="5" t="s">
        <v>173</v>
      </c>
      <c r="D30" s="11" t="s">
        <v>174</v>
      </c>
      <c r="E30" s="5" t="s">
        <v>43</v>
      </c>
      <c r="F30" s="11" t="s">
        <v>101</v>
      </c>
      <c r="G30" s="11" t="s">
        <v>114</v>
      </c>
      <c r="H30" s="20" t="s">
        <v>175</v>
      </c>
      <c r="I30" s="11" t="s">
        <v>36</v>
      </c>
      <c r="J30" s="6" t="s">
        <v>24</v>
      </c>
      <c r="K30" s="35">
        <v>139293</v>
      </c>
      <c r="L30" s="35">
        <v>139293</v>
      </c>
      <c r="M30" s="7"/>
      <c r="N30" s="5" t="s">
        <v>155</v>
      </c>
      <c r="O30" s="9" t="s">
        <v>37</v>
      </c>
      <c r="P30" s="12" t="s">
        <v>37</v>
      </c>
      <c r="Q30" s="5" t="s">
        <v>176</v>
      </c>
      <c r="R30" s="20" t="s">
        <v>177</v>
      </c>
    </row>
    <row r="31" spans="1:18" ht="82.5" x14ac:dyDescent="0.25">
      <c r="A31" s="15" t="s">
        <v>39</v>
      </c>
      <c r="B31" s="15" t="s">
        <v>178</v>
      </c>
      <c r="C31" s="5" t="s">
        <v>179</v>
      </c>
      <c r="D31" s="36" t="s">
        <v>180</v>
      </c>
      <c r="E31" s="5" t="s">
        <v>32</v>
      </c>
      <c r="F31" s="11" t="s">
        <v>21</v>
      </c>
      <c r="G31" s="11" t="s">
        <v>181</v>
      </c>
      <c r="H31" s="27" t="s">
        <v>182</v>
      </c>
      <c r="I31" s="5" t="s">
        <v>183</v>
      </c>
      <c r="J31" s="6" t="s">
        <v>24</v>
      </c>
      <c r="K31" s="35">
        <v>6317.88</v>
      </c>
      <c r="L31" s="35">
        <v>6317.88</v>
      </c>
      <c r="M31" s="7"/>
      <c r="N31" s="5" t="s">
        <v>25</v>
      </c>
      <c r="O31" s="9" t="s">
        <v>26</v>
      </c>
      <c r="P31" s="12" t="s">
        <v>184</v>
      </c>
      <c r="Q31" s="11" t="s">
        <v>185</v>
      </c>
      <c r="R31" s="20" t="s">
        <v>186</v>
      </c>
    </row>
    <row r="32" spans="1:18" ht="82.5" x14ac:dyDescent="0.25">
      <c r="A32" s="11" t="s">
        <v>39</v>
      </c>
      <c r="B32" s="11" t="s">
        <v>178</v>
      </c>
      <c r="C32" s="5" t="s">
        <v>179</v>
      </c>
      <c r="D32" s="36" t="s">
        <v>180</v>
      </c>
      <c r="E32" s="5" t="s">
        <v>32</v>
      </c>
      <c r="F32" s="11" t="s">
        <v>21</v>
      </c>
      <c r="G32" s="11" t="s">
        <v>181</v>
      </c>
      <c r="H32" s="27" t="s">
        <v>182</v>
      </c>
      <c r="I32" s="5" t="s">
        <v>183</v>
      </c>
      <c r="J32" s="6" t="s">
        <v>24</v>
      </c>
      <c r="K32" s="35">
        <v>21576.75</v>
      </c>
      <c r="L32" s="35">
        <v>21576.75</v>
      </c>
      <c r="M32" s="7"/>
      <c r="N32" s="5" t="s">
        <v>25</v>
      </c>
      <c r="O32" s="9" t="s">
        <v>187</v>
      </c>
      <c r="P32" s="9" t="s">
        <v>187</v>
      </c>
      <c r="Q32" s="11" t="s">
        <v>185</v>
      </c>
      <c r="R32" s="20" t="s">
        <v>186</v>
      </c>
    </row>
    <row r="33" spans="1:18" ht="82.5" x14ac:dyDescent="0.25">
      <c r="A33" s="11" t="s">
        <v>56</v>
      </c>
      <c r="B33" s="11" t="s">
        <v>62</v>
      </c>
      <c r="C33" s="5" t="s">
        <v>188</v>
      </c>
      <c r="D33" s="36" t="s">
        <v>180</v>
      </c>
      <c r="E33" s="5" t="s">
        <v>32</v>
      </c>
      <c r="F33" s="11" t="s">
        <v>21</v>
      </c>
      <c r="G33" s="11" t="s">
        <v>181</v>
      </c>
      <c r="H33" s="27" t="s">
        <v>182</v>
      </c>
      <c r="I33" s="8" t="s">
        <v>59</v>
      </c>
      <c r="J33" s="6" t="s">
        <v>24</v>
      </c>
      <c r="K33" s="35">
        <v>19997.5</v>
      </c>
      <c r="L33" s="35">
        <v>19997.5</v>
      </c>
      <c r="M33" s="7"/>
      <c r="N33" s="5" t="s">
        <v>25</v>
      </c>
      <c r="O33" s="9" t="s">
        <v>37</v>
      </c>
      <c r="P33" s="9" t="s">
        <v>37</v>
      </c>
      <c r="Q33" s="11" t="s">
        <v>185</v>
      </c>
      <c r="R33" s="20" t="s">
        <v>186</v>
      </c>
    </row>
    <row r="34" spans="1:18" ht="82.5" x14ac:dyDescent="0.25">
      <c r="A34" s="11" t="s">
        <v>189</v>
      </c>
      <c r="B34" s="11" t="s">
        <v>190</v>
      </c>
      <c r="C34" s="5" t="s">
        <v>191</v>
      </c>
      <c r="D34" s="36" t="s">
        <v>180</v>
      </c>
      <c r="E34" s="5" t="s">
        <v>32</v>
      </c>
      <c r="F34" s="11" t="s">
        <v>21</v>
      </c>
      <c r="G34" s="11" t="s">
        <v>181</v>
      </c>
      <c r="H34" s="27" t="s">
        <v>182</v>
      </c>
      <c r="I34" s="8" t="s">
        <v>84</v>
      </c>
      <c r="J34" s="6" t="s">
        <v>24</v>
      </c>
      <c r="K34" s="35">
        <v>5000</v>
      </c>
      <c r="L34" s="35">
        <v>5000</v>
      </c>
      <c r="M34" s="7"/>
      <c r="N34" s="5" t="s">
        <v>25</v>
      </c>
      <c r="O34" s="9" t="s">
        <v>192</v>
      </c>
      <c r="P34" s="9" t="s">
        <v>192</v>
      </c>
      <c r="Q34" s="11" t="s">
        <v>185</v>
      </c>
      <c r="R34" s="20" t="s">
        <v>186</v>
      </c>
    </row>
    <row r="35" spans="1:18" ht="82.5" x14ac:dyDescent="0.25">
      <c r="A35" s="11" t="s">
        <v>79</v>
      </c>
      <c r="B35" s="11" t="s">
        <v>62</v>
      </c>
      <c r="C35" s="5" t="s">
        <v>191</v>
      </c>
      <c r="D35" s="36" t="s">
        <v>180</v>
      </c>
      <c r="E35" s="5" t="s">
        <v>32</v>
      </c>
      <c r="F35" s="11" t="s">
        <v>21</v>
      </c>
      <c r="G35" s="11" t="s">
        <v>181</v>
      </c>
      <c r="H35" s="27" t="s">
        <v>182</v>
      </c>
      <c r="I35" s="8" t="s">
        <v>84</v>
      </c>
      <c r="J35" s="6" t="s">
        <v>46</v>
      </c>
      <c r="K35" s="35">
        <v>16500</v>
      </c>
      <c r="L35" s="35">
        <v>16500</v>
      </c>
      <c r="M35" s="7"/>
      <c r="N35" s="5" t="s">
        <v>25</v>
      </c>
      <c r="O35" s="9" t="s">
        <v>187</v>
      </c>
      <c r="P35" s="9" t="s">
        <v>187</v>
      </c>
      <c r="Q35" s="11" t="s">
        <v>185</v>
      </c>
      <c r="R35" s="20" t="s">
        <v>186</v>
      </c>
    </row>
    <row r="36" spans="1:18" ht="82.5" x14ac:dyDescent="0.25">
      <c r="A36" s="11" t="s">
        <v>56</v>
      </c>
      <c r="B36" s="11" t="s">
        <v>62</v>
      </c>
      <c r="C36" s="4" t="s">
        <v>193</v>
      </c>
      <c r="D36" s="36" t="s">
        <v>194</v>
      </c>
      <c r="E36" s="5" t="s">
        <v>32</v>
      </c>
      <c r="F36" s="11" t="s">
        <v>21</v>
      </c>
      <c r="G36" s="11" t="s">
        <v>195</v>
      </c>
      <c r="H36" s="20" t="s">
        <v>195</v>
      </c>
      <c r="I36" s="8" t="s">
        <v>59</v>
      </c>
      <c r="J36" s="6" t="s">
        <v>46</v>
      </c>
      <c r="K36" s="35">
        <v>10000</v>
      </c>
      <c r="L36" s="35">
        <v>10000</v>
      </c>
      <c r="M36" s="7"/>
      <c r="N36" s="5" t="s">
        <v>151</v>
      </c>
      <c r="O36" s="9" t="s">
        <v>37</v>
      </c>
      <c r="P36" s="9" t="s">
        <v>37</v>
      </c>
      <c r="Q36" s="9" t="s">
        <v>196</v>
      </c>
      <c r="R36" s="5" t="s">
        <v>29</v>
      </c>
    </row>
    <row r="37" spans="1:18" ht="82.5" x14ac:dyDescent="0.25">
      <c r="A37" s="15" t="s">
        <v>358</v>
      </c>
      <c r="B37" s="15" t="s">
        <v>358</v>
      </c>
      <c r="C37" s="5" t="s">
        <v>197</v>
      </c>
      <c r="D37" s="36" t="s">
        <v>194</v>
      </c>
      <c r="E37" s="5" t="s">
        <v>32</v>
      </c>
      <c r="F37" s="11" t="s">
        <v>21</v>
      </c>
      <c r="G37" s="11" t="s">
        <v>195</v>
      </c>
      <c r="H37" s="20" t="s">
        <v>195</v>
      </c>
      <c r="I37" s="8" t="s">
        <v>84</v>
      </c>
      <c r="J37" s="6" t="s">
        <v>198</v>
      </c>
      <c r="K37" s="35">
        <v>61250</v>
      </c>
      <c r="L37" s="35">
        <v>21250</v>
      </c>
      <c r="M37" s="7"/>
      <c r="N37" s="5" t="s">
        <v>151</v>
      </c>
      <c r="O37" s="9" t="s">
        <v>199</v>
      </c>
      <c r="P37" s="9" t="s">
        <v>199</v>
      </c>
      <c r="Q37" s="9" t="s">
        <v>196</v>
      </c>
      <c r="R37" s="5" t="s">
        <v>29</v>
      </c>
    </row>
    <row r="38" spans="1:18" ht="47.25" x14ac:dyDescent="0.25">
      <c r="A38" s="15" t="s">
        <v>358</v>
      </c>
      <c r="B38" s="15" t="s">
        <v>358</v>
      </c>
      <c r="C38" s="11" t="s">
        <v>200</v>
      </c>
      <c r="D38" s="11" t="s">
        <v>201</v>
      </c>
      <c r="E38" s="6" t="s">
        <v>20</v>
      </c>
      <c r="F38" s="6" t="s">
        <v>21</v>
      </c>
      <c r="G38" s="11" t="s">
        <v>202</v>
      </c>
      <c r="H38" s="11" t="s">
        <v>203</v>
      </c>
      <c r="I38" s="5" t="s">
        <v>36</v>
      </c>
      <c r="J38" s="5" t="s">
        <v>24</v>
      </c>
      <c r="K38" s="35">
        <v>150000</v>
      </c>
      <c r="L38" s="35">
        <v>150000</v>
      </c>
      <c r="M38" s="7">
        <v>0</v>
      </c>
      <c r="N38" s="8" t="s">
        <v>151</v>
      </c>
      <c r="O38" s="9" t="s">
        <v>37</v>
      </c>
      <c r="P38" s="37" t="s">
        <v>204</v>
      </c>
      <c r="Q38" s="11" t="s">
        <v>205</v>
      </c>
      <c r="R38" s="20" t="s">
        <v>206</v>
      </c>
    </row>
    <row r="39" spans="1:18" ht="94.5" x14ac:dyDescent="0.25">
      <c r="A39" s="11" t="s">
        <v>207</v>
      </c>
      <c r="B39" s="11" t="s">
        <v>207</v>
      </c>
      <c r="C39" s="11" t="s">
        <v>208</v>
      </c>
      <c r="D39" s="11" t="s">
        <v>209</v>
      </c>
      <c r="E39" s="15" t="s">
        <v>20</v>
      </c>
      <c r="F39" s="6" t="s">
        <v>21</v>
      </c>
      <c r="G39" s="11" t="s">
        <v>202</v>
      </c>
      <c r="H39" s="11" t="s">
        <v>210</v>
      </c>
      <c r="I39" s="5" t="s">
        <v>36</v>
      </c>
      <c r="J39" s="5" t="s">
        <v>24</v>
      </c>
      <c r="K39" s="35">
        <v>50000</v>
      </c>
      <c r="L39" s="35">
        <v>50000</v>
      </c>
      <c r="M39" s="7">
        <v>0</v>
      </c>
      <c r="N39" s="8" t="s">
        <v>25</v>
      </c>
      <c r="O39" s="9" t="s">
        <v>211</v>
      </c>
      <c r="P39" s="11" t="s">
        <v>212</v>
      </c>
      <c r="Q39" s="11" t="s">
        <v>205</v>
      </c>
      <c r="R39" s="20" t="s">
        <v>206</v>
      </c>
    </row>
    <row r="40" spans="1:18" ht="78.75" x14ac:dyDescent="0.25">
      <c r="A40" s="11" t="s">
        <v>79</v>
      </c>
      <c r="B40" s="11" t="s">
        <v>79</v>
      </c>
      <c r="C40" s="11" t="s">
        <v>213</v>
      </c>
      <c r="D40" s="11" t="s">
        <v>214</v>
      </c>
      <c r="E40" s="15" t="s">
        <v>20</v>
      </c>
      <c r="F40" s="6" t="s">
        <v>21</v>
      </c>
      <c r="G40" s="11" t="s">
        <v>202</v>
      </c>
      <c r="H40" s="11" t="s">
        <v>215</v>
      </c>
      <c r="I40" s="5" t="s">
        <v>84</v>
      </c>
      <c r="J40" s="5" t="s">
        <v>24</v>
      </c>
      <c r="K40" s="35">
        <v>150000</v>
      </c>
      <c r="L40" s="35">
        <v>150000</v>
      </c>
      <c r="M40" s="35">
        <v>0</v>
      </c>
      <c r="N40" s="8" t="s">
        <v>151</v>
      </c>
      <c r="O40" s="9" t="s">
        <v>37</v>
      </c>
      <c r="P40" s="9" t="s">
        <v>37</v>
      </c>
      <c r="Q40" s="11" t="s">
        <v>205</v>
      </c>
      <c r="R40" s="20" t="s">
        <v>206</v>
      </c>
    </row>
    <row r="41" spans="1:18" ht="78.75" x14ac:dyDescent="0.25">
      <c r="A41" s="11" t="s">
        <v>56</v>
      </c>
      <c r="B41" s="11" t="s">
        <v>56</v>
      </c>
      <c r="C41" s="11" t="s">
        <v>213</v>
      </c>
      <c r="D41" s="11" t="s">
        <v>214</v>
      </c>
      <c r="E41" s="15" t="s">
        <v>20</v>
      </c>
      <c r="F41" s="6" t="s">
        <v>21</v>
      </c>
      <c r="G41" s="11" t="s">
        <v>202</v>
      </c>
      <c r="H41" s="11" t="s">
        <v>215</v>
      </c>
      <c r="I41" s="5" t="s">
        <v>59</v>
      </c>
      <c r="J41" s="5" t="s">
        <v>24</v>
      </c>
      <c r="K41" s="35">
        <v>150000</v>
      </c>
      <c r="L41" s="35">
        <v>150000</v>
      </c>
      <c r="M41" s="35">
        <v>0</v>
      </c>
      <c r="N41" s="8" t="s">
        <v>151</v>
      </c>
      <c r="O41" s="9" t="s">
        <v>37</v>
      </c>
      <c r="P41" s="9" t="s">
        <v>37</v>
      </c>
      <c r="Q41" s="11" t="s">
        <v>205</v>
      </c>
      <c r="R41" s="20" t="s">
        <v>206</v>
      </c>
    </row>
    <row r="42" spans="1:18" ht="157.5" x14ac:dyDescent="0.25">
      <c r="A42" s="11" t="s">
        <v>39</v>
      </c>
      <c r="B42" s="11" t="s">
        <v>39</v>
      </c>
      <c r="C42" s="11" t="s">
        <v>216</v>
      </c>
      <c r="D42" s="11" t="s">
        <v>217</v>
      </c>
      <c r="E42" s="15" t="s">
        <v>20</v>
      </c>
      <c r="F42" s="6" t="s">
        <v>21</v>
      </c>
      <c r="G42" s="11" t="s">
        <v>202</v>
      </c>
      <c r="H42" s="11" t="s">
        <v>215</v>
      </c>
      <c r="I42" s="5" t="s">
        <v>183</v>
      </c>
      <c r="J42" s="5" t="s">
        <v>24</v>
      </c>
      <c r="K42" s="35">
        <v>80000</v>
      </c>
      <c r="L42" s="35">
        <v>80000</v>
      </c>
      <c r="M42" s="35"/>
      <c r="N42" s="8" t="s">
        <v>151</v>
      </c>
      <c r="O42" s="11" t="s">
        <v>37</v>
      </c>
      <c r="P42" s="11" t="s">
        <v>37</v>
      </c>
      <c r="Q42" s="11" t="s">
        <v>205</v>
      </c>
      <c r="R42" s="20" t="s">
        <v>206</v>
      </c>
    </row>
    <row r="43" spans="1:18" ht="136.5" customHeight="1" x14ac:dyDescent="0.25">
      <c r="A43" s="11" t="s">
        <v>110</v>
      </c>
      <c r="B43" s="11" t="s">
        <v>110</v>
      </c>
      <c r="C43" s="11" t="s">
        <v>218</v>
      </c>
      <c r="D43" s="38" t="s">
        <v>217</v>
      </c>
      <c r="E43" s="15" t="s">
        <v>20</v>
      </c>
      <c r="F43" s="6" t="s">
        <v>21</v>
      </c>
      <c r="G43" s="11" t="s">
        <v>202</v>
      </c>
      <c r="H43" s="11" t="s">
        <v>215</v>
      </c>
      <c r="I43" s="11" t="s">
        <v>116</v>
      </c>
      <c r="J43" s="5" t="s">
        <v>24</v>
      </c>
      <c r="K43" s="35">
        <v>80000</v>
      </c>
      <c r="L43" s="35">
        <v>80000</v>
      </c>
      <c r="M43" s="8"/>
      <c r="N43" s="8" t="s">
        <v>151</v>
      </c>
      <c r="O43" s="11" t="s">
        <v>37</v>
      </c>
      <c r="P43" s="11" t="s">
        <v>37</v>
      </c>
      <c r="Q43" s="11" t="s">
        <v>205</v>
      </c>
      <c r="R43" s="20" t="s">
        <v>206</v>
      </c>
    </row>
    <row r="44" spans="1:18" ht="136.5" customHeight="1" x14ac:dyDescent="0.25">
      <c r="A44" s="11" t="s">
        <v>56</v>
      </c>
      <c r="B44" s="11" t="s">
        <v>56</v>
      </c>
      <c r="C44" s="11" t="s">
        <v>218</v>
      </c>
      <c r="D44" s="39" t="s">
        <v>217</v>
      </c>
      <c r="E44" s="15" t="s">
        <v>20</v>
      </c>
      <c r="F44" s="6" t="s">
        <v>21</v>
      </c>
      <c r="G44" s="11" t="s">
        <v>202</v>
      </c>
      <c r="H44" s="11" t="s">
        <v>215</v>
      </c>
      <c r="I44" s="5" t="s">
        <v>59</v>
      </c>
      <c r="J44" s="5" t="s">
        <v>24</v>
      </c>
      <c r="K44" s="35">
        <v>80000</v>
      </c>
      <c r="L44" s="35">
        <v>80000</v>
      </c>
      <c r="M44" s="8"/>
      <c r="N44" s="8" t="s">
        <v>151</v>
      </c>
      <c r="O44" s="11" t="s">
        <v>37</v>
      </c>
      <c r="P44" s="11" t="s">
        <v>37</v>
      </c>
      <c r="Q44" s="11" t="s">
        <v>205</v>
      </c>
      <c r="R44" s="20" t="s">
        <v>206</v>
      </c>
    </row>
    <row r="45" spans="1:18" ht="136.15" customHeight="1" x14ac:dyDescent="0.25">
      <c r="A45" s="11" t="s">
        <v>79</v>
      </c>
      <c r="B45" s="11" t="s">
        <v>79</v>
      </c>
      <c r="C45" s="11" t="s">
        <v>218</v>
      </c>
      <c r="D45" s="39" t="s">
        <v>217</v>
      </c>
      <c r="E45" s="15" t="s">
        <v>20</v>
      </c>
      <c r="F45" s="6" t="s">
        <v>21</v>
      </c>
      <c r="G45" s="11" t="s">
        <v>202</v>
      </c>
      <c r="H45" s="11" t="s">
        <v>215</v>
      </c>
      <c r="I45" s="5" t="s">
        <v>84</v>
      </c>
      <c r="J45" s="5" t="s">
        <v>24</v>
      </c>
      <c r="K45" s="35">
        <v>80000</v>
      </c>
      <c r="L45" s="35">
        <v>80000</v>
      </c>
      <c r="M45" s="8"/>
      <c r="N45" s="8" t="s">
        <v>151</v>
      </c>
      <c r="O45" s="11" t="s">
        <v>37</v>
      </c>
      <c r="P45" s="11" t="s">
        <v>37</v>
      </c>
      <c r="Q45" s="11" t="s">
        <v>205</v>
      </c>
      <c r="R45" s="20" t="s">
        <v>206</v>
      </c>
    </row>
    <row r="46" spans="1:18" ht="140.44999999999999" customHeight="1" x14ac:dyDescent="0.25">
      <c r="A46" s="11" t="s">
        <v>219</v>
      </c>
      <c r="B46" s="11" t="s">
        <v>219</v>
      </c>
      <c r="C46" s="15" t="s">
        <v>220</v>
      </c>
      <c r="D46" s="39" t="s">
        <v>217</v>
      </c>
      <c r="E46" s="5" t="s">
        <v>32</v>
      </c>
      <c r="F46" s="11" t="s">
        <v>33</v>
      </c>
      <c r="G46" s="11" t="s">
        <v>107</v>
      </c>
      <c r="H46" s="11" t="s">
        <v>221</v>
      </c>
      <c r="I46" s="5" t="s">
        <v>36</v>
      </c>
      <c r="J46" s="6" t="s">
        <v>24</v>
      </c>
      <c r="K46" s="40">
        <v>156503</v>
      </c>
      <c r="L46" s="40">
        <v>156503</v>
      </c>
      <c r="M46" s="40"/>
      <c r="N46" s="8" t="s">
        <v>151</v>
      </c>
      <c r="O46" s="9" t="s">
        <v>222</v>
      </c>
      <c r="P46" s="11" t="s">
        <v>223</v>
      </c>
      <c r="Q46" s="11" t="s">
        <v>224</v>
      </c>
      <c r="R46" s="20" t="s">
        <v>225</v>
      </c>
    </row>
    <row r="47" spans="1:18" ht="94.5" x14ac:dyDescent="0.25">
      <c r="A47" s="11" t="s">
        <v>226</v>
      </c>
      <c r="B47" s="11" t="s">
        <v>226</v>
      </c>
      <c r="C47" s="15" t="s">
        <v>227</v>
      </c>
      <c r="D47" s="15" t="s">
        <v>228</v>
      </c>
      <c r="E47" s="5" t="s">
        <v>32</v>
      </c>
      <c r="F47" s="11" t="s">
        <v>33</v>
      </c>
      <c r="G47" s="11" t="s">
        <v>107</v>
      </c>
      <c r="H47" s="11" t="s">
        <v>229</v>
      </c>
      <c r="I47" s="5" t="s">
        <v>36</v>
      </c>
      <c r="J47" s="6" t="s">
        <v>24</v>
      </c>
      <c r="K47" s="40">
        <v>29186</v>
      </c>
      <c r="L47" s="40">
        <v>29186</v>
      </c>
      <c r="M47" s="40"/>
      <c r="N47" s="8" t="s">
        <v>151</v>
      </c>
      <c r="O47" s="9" t="s">
        <v>222</v>
      </c>
      <c r="P47" s="11" t="s">
        <v>223</v>
      </c>
      <c r="Q47" s="11" t="s">
        <v>224</v>
      </c>
      <c r="R47" s="20" t="s">
        <v>225</v>
      </c>
    </row>
    <row r="48" spans="1:18" ht="126" x14ac:dyDescent="0.25">
      <c r="A48" s="15" t="s">
        <v>40</v>
      </c>
      <c r="B48" s="15" t="s">
        <v>40</v>
      </c>
      <c r="C48" s="15" t="s">
        <v>230</v>
      </c>
      <c r="D48" s="15" t="s">
        <v>231</v>
      </c>
      <c r="E48" s="5" t="s">
        <v>43</v>
      </c>
      <c r="F48" s="11" t="s">
        <v>33</v>
      </c>
      <c r="G48" s="11" t="s">
        <v>107</v>
      </c>
      <c r="H48" s="11" t="s">
        <v>232</v>
      </c>
      <c r="I48" s="5" t="s">
        <v>36</v>
      </c>
      <c r="J48" s="6" t="s">
        <v>24</v>
      </c>
      <c r="K48" s="40">
        <v>23271</v>
      </c>
      <c r="L48" s="40">
        <v>23271</v>
      </c>
      <c r="M48" s="40"/>
      <c r="N48" s="8" t="s">
        <v>151</v>
      </c>
      <c r="O48" s="9" t="s">
        <v>222</v>
      </c>
      <c r="P48" s="11" t="s">
        <v>223</v>
      </c>
      <c r="Q48" s="11" t="s">
        <v>224</v>
      </c>
      <c r="R48" s="20" t="s">
        <v>225</v>
      </c>
    </row>
    <row r="49" spans="1:18" ht="110.25" x14ac:dyDescent="0.25">
      <c r="A49" s="15" t="s">
        <v>168</v>
      </c>
      <c r="B49" s="15" t="s">
        <v>168</v>
      </c>
      <c r="C49" s="15" t="s">
        <v>233</v>
      </c>
      <c r="D49" s="15" t="s">
        <v>234</v>
      </c>
      <c r="E49" s="5" t="s">
        <v>32</v>
      </c>
      <c r="F49" s="11" t="s">
        <v>33</v>
      </c>
      <c r="G49" s="11" t="s">
        <v>107</v>
      </c>
      <c r="H49" s="11" t="s">
        <v>235</v>
      </c>
      <c r="I49" s="5" t="s">
        <v>36</v>
      </c>
      <c r="J49" s="6" t="s">
        <v>24</v>
      </c>
      <c r="K49" s="40">
        <v>52704</v>
      </c>
      <c r="L49" s="40">
        <v>52704</v>
      </c>
      <c r="M49" s="40"/>
      <c r="N49" s="8" t="s">
        <v>151</v>
      </c>
      <c r="O49" s="9" t="s">
        <v>222</v>
      </c>
      <c r="P49" s="11" t="s">
        <v>223</v>
      </c>
      <c r="Q49" s="11" t="s">
        <v>224</v>
      </c>
      <c r="R49" s="20" t="s">
        <v>225</v>
      </c>
    </row>
    <row r="50" spans="1:18" ht="94.5" x14ac:dyDescent="0.25">
      <c r="A50" s="15" t="s">
        <v>236</v>
      </c>
      <c r="B50" s="15" t="s">
        <v>236</v>
      </c>
      <c r="C50" s="15" t="s">
        <v>237</v>
      </c>
      <c r="D50" s="15" t="s">
        <v>238</v>
      </c>
      <c r="E50" s="5" t="s">
        <v>32</v>
      </c>
      <c r="F50" s="11" t="s">
        <v>33</v>
      </c>
      <c r="G50" s="11" t="s">
        <v>107</v>
      </c>
      <c r="H50" s="11" t="s">
        <v>239</v>
      </c>
      <c r="I50" s="5" t="s">
        <v>36</v>
      </c>
      <c r="J50" s="6" t="s">
        <v>24</v>
      </c>
      <c r="K50" s="40">
        <v>6395</v>
      </c>
      <c r="L50" s="40">
        <v>6395</v>
      </c>
      <c r="M50" s="40"/>
      <c r="N50" s="8" t="s">
        <v>151</v>
      </c>
      <c r="O50" s="9" t="s">
        <v>222</v>
      </c>
      <c r="P50" s="11" t="s">
        <v>223</v>
      </c>
      <c r="Q50" s="11" t="s">
        <v>224</v>
      </c>
      <c r="R50" s="20" t="s">
        <v>225</v>
      </c>
    </row>
    <row r="51" spans="1:18" ht="110.25" x14ac:dyDescent="0.25">
      <c r="A51" s="15" t="s">
        <v>98</v>
      </c>
      <c r="B51" s="15" t="s">
        <v>98</v>
      </c>
      <c r="C51" s="15" t="s">
        <v>240</v>
      </c>
      <c r="D51" s="15" t="s">
        <v>241</v>
      </c>
      <c r="E51" s="5" t="s">
        <v>43</v>
      </c>
      <c r="F51" s="11" t="s">
        <v>33</v>
      </c>
      <c r="G51" s="11" t="s">
        <v>34</v>
      </c>
      <c r="H51" s="11" t="s">
        <v>124</v>
      </c>
      <c r="I51" s="15" t="s">
        <v>84</v>
      </c>
      <c r="J51" s="6" t="s">
        <v>24</v>
      </c>
      <c r="K51" s="40">
        <v>16700</v>
      </c>
      <c r="L51" s="40">
        <v>16700</v>
      </c>
      <c r="M51" s="7">
        <v>0</v>
      </c>
      <c r="N51" s="8" t="s">
        <v>151</v>
      </c>
      <c r="O51" s="9" t="s">
        <v>37</v>
      </c>
      <c r="P51" s="12" t="s">
        <v>104</v>
      </c>
      <c r="Q51" s="11" t="s">
        <v>242</v>
      </c>
      <c r="R51" s="20" t="s">
        <v>157</v>
      </c>
    </row>
    <row r="52" spans="1:18" ht="110.25" x14ac:dyDescent="0.25">
      <c r="A52" s="15" t="s">
        <v>98</v>
      </c>
      <c r="B52" s="15" t="s">
        <v>98</v>
      </c>
      <c r="C52" s="15" t="s">
        <v>243</v>
      </c>
      <c r="D52" s="15" t="s">
        <v>244</v>
      </c>
      <c r="E52" s="5" t="s">
        <v>43</v>
      </c>
      <c r="F52" s="11" t="s">
        <v>33</v>
      </c>
      <c r="G52" s="11" t="s">
        <v>34</v>
      </c>
      <c r="H52" s="6" t="s">
        <v>245</v>
      </c>
      <c r="I52" s="15" t="s">
        <v>84</v>
      </c>
      <c r="J52" s="6" t="s">
        <v>24</v>
      </c>
      <c r="K52" s="40">
        <v>40750</v>
      </c>
      <c r="L52" s="40">
        <v>40750</v>
      </c>
      <c r="M52" s="7">
        <v>0</v>
      </c>
      <c r="N52" s="8" t="s">
        <v>151</v>
      </c>
      <c r="O52" s="9" t="s">
        <v>37</v>
      </c>
      <c r="P52" s="12" t="s">
        <v>104</v>
      </c>
      <c r="Q52" s="11" t="s">
        <v>242</v>
      </c>
      <c r="R52" s="20" t="s">
        <v>157</v>
      </c>
    </row>
    <row r="53" spans="1:18" ht="110.25" x14ac:dyDescent="0.25">
      <c r="A53" s="15" t="s">
        <v>40</v>
      </c>
      <c r="B53" s="15" t="s">
        <v>40</v>
      </c>
      <c r="C53" s="15" t="s">
        <v>246</v>
      </c>
      <c r="D53" s="15" t="s">
        <v>247</v>
      </c>
      <c r="E53" s="5" t="s">
        <v>43</v>
      </c>
      <c r="F53" s="11" t="s">
        <v>33</v>
      </c>
      <c r="G53" s="11" t="s">
        <v>34</v>
      </c>
      <c r="H53" s="11" t="s">
        <v>35</v>
      </c>
      <c r="I53" s="15" t="s">
        <v>84</v>
      </c>
      <c r="J53" s="6" t="s">
        <v>24</v>
      </c>
      <c r="K53" s="40">
        <v>83500</v>
      </c>
      <c r="L53" s="40">
        <v>83500</v>
      </c>
      <c r="M53" s="7">
        <v>0</v>
      </c>
      <c r="N53" s="8" t="s">
        <v>151</v>
      </c>
      <c r="O53" s="9" t="s">
        <v>37</v>
      </c>
      <c r="P53" s="12" t="s">
        <v>104</v>
      </c>
      <c r="Q53" s="11" t="s">
        <v>242</v>
      </c>
      <c r="R53" s="20" t="s">
        <v>157</v>
      </c>
    </row>
    <row r="54" spans="1:18" ht="110.25" x14ac:dyDescent="0.25">
      <c r="A54" s="15" t="s">
        <v>248</v>
      </c>
      <c r="B54" s="15" t="s">
        <v>248</v>
      </c>
      <c r="C54" s="15" t="s">
        <v>249</v>
      </c>
      <c r="D54" s="15" t="s">
        <v>250</v>
      </c>
      <c r="E54" s="5" t="s">
        <v>43</v>
      </c>
      <c r="F54" s="11" t="s">
        <v>33</v>
      </c>
      <c r="G54" s="11" t="s">
        <v>34</v>
      </c>
      <c r="H54" s="11" t="s">
        <v>124</v>
      </c>
      <c r="I54" s="15" t="s">
        <v>251</v>
      </c>
      <c r="J54" s="6" t="s">
        <v>24</v>
      </c>
      <c r="K54" s="40">
        <v>53995</v>
      </c>
      <c r="L54" s="40">
        <v>53995</v>
      </c>
      <c r="M54" s="7">
        <v>0</v>
      </c>
      <c r="N54" s="8" t="s">
        <v>151</v>
      </c>
      <c r="O54" s="9" t="s">
        <v>37</v>
      </c>
      <c r="P54" s="12" t="s">
        <v>104</v>
      </c>
      <c r="Q54" s="11" t="s">
        <v>242</v>
      </c>
      <c r="R54" s="20" t="s">
        <v>157</v>
      </c>
    </row>
    <row r="55" spans="1:18" ht="47.25" x14ac:dyDescent="0.25">
      <c r="A55" s="6" t="s">
        <v>252</v>
      </c>
      <c r="B55" s="6" t="s">
        <v>252</v>
      </c>
      <c r="C55" s="6" t="s">
        <v>253</v>
      </c>
      <c r="D55" s="6" t="s">
        <v>254</v>
      </c>
      <c r="E55" s="6" t="s">
        <v>20</v>
      </c>
      <c r="F55" s="11" t="s">
        <v>255</v>
      </c>
      <c r="G55" s="37" t="s">
        <v>256</v>
      </c>
      <c r="H55" s="37" t="s">
        <v>257</v>
      </c>
      <c r="I55" s="8" t="s">
        <v>183</v>
      </c>
      <c r="J55" s="6" t="s">
        <v>24</v>
      </c>
      <c r="K55" s="41">
        <v>188400</v>
      </c>
      <c r="L55" s="41">
        <v>91800</v>
      </c>
      <c r="M55" s="16">
        <v>0</v>
      </c>
      <c r="N55" s="37" t="s">
        <v>258</v>
      </c>
      <c r="O55" s="9" t="s">
        <v>37</v>
      </c>
      <c r="P55" s="9" t="s">
        <v>259</v>
      </c>
      <c r="Q55" s="9" t="s">
        <v>260</v>
      </c>
      <c r="R55" s="8" t="s">
        <v>29</v>
      </c>
    </row>
    <row r="56" spans="1:18" ht="47.25" x14ac:dyDescent="0.25">
      <c r="A56" s="6" t="s">
        <v>261</v>
      </c>
      <c r="B56" s="6" t="s">
        <v>261</v>
      </c>
      <c r="C56" s="6" t="s">
        <v>262</v>
      </c>
      <c r="D56" s="6" t="s">
        <v>263</v>
      </c>
      <c r="E56" s="6" t="s">
        <v>20</v>
      </c>
      <c r="F56" s="11" t="s">
        <v>255</v>
      </c>
      <c r="G56" s="37" t="s">
        <v>256</v>
      </c>
      <c r="H56" s="37" t="s">
        <v>257</v>
      </c>
      <c r="I56" s="8" t="s">
        <v>116</v>
      </c>
      <c r="J56" s="6" t="s">
        <v>24</v>
      </c>
      <c r="K56" s="41">
        <v>31754</v>
      </c>
      <c r="L56" s="41">
        <v>15300</v>
      </c>
      <c r="M56" s="16">
        <v>0</v>
      </c>
      <c r="N56" s="37" t="s">
        <v>258</v>
      </c>
      <c r="O56" s="9" t="s">
        <v>37</v>
      </c>
      <c r="P56" s="9" t="s">
        <v>259</v>
      </c>
      <c r="Q56" s="9" t="s">
        <v>260</v>
      </c>
      <c r="R56" s="8" t="s">
        <v>29</v>
      </c>
    </row>
    <row r="57" spans="1:18" ht="47.25" x14ac:dyDescent="0.25">
      <c r="A57" s="6" t="s">
        <v>264</v>
      </c>
      <c r="B57" s="6" t="s">
        <v>264</v>
      </c>
      <c r="C57" s="6" t="s">
        <v>265</v>
      </c>
      <c r="D57" s="6" t="s">
        <v>266</v>
      </c>
      <c r="E57" s="6" t="s">
        <v>20</v>
      </c>
      <c r="F57" s="11" t="s">
        <v>255</v>
      </c>
      <c r="G57" s="37" t="s">
        <v>256</v>
      </c>
      <c r="H57" s="37" t="s">
        <v>257</v>
      </c>
      <c r="I57" s="8" t="s">
        <v>59</v>
      </c>
      <c r="J57" s="6" t="s">
        <v>24</v>
      </c>
      <c r="K57" s="41">
        <v>75100</v>
      </c>
      <c r="L57" s="41">
        <v>35700</v>
      </c>
      <c r="M57" s="16">
        <v>0</v>
      </c>
      <c r="N57" s="37" t="s">
        <v>258</v>
      </c>
      <c r="O57" s="9" t="s">
        <v>37</v>
      </c>
      <c r="P57" s="9" t="s">
        <v>259</v>
      </c>
      <c r="Q57" s="9" t="s">
        <v>260</v>
      </c>
      <c r="R57" s="8" t="s">
        <v>29</v>
      </c>
    </row>
    <row r="58" spans="1:18" ht="47.25" x14ac:dyDescent="0.25">
      <c r="A58" s="6" t="s">
        <v>267</v>
      </c>
      <c r="B58" s="6" t="s">
        <v>267</v>
      </c>
      <c r="C58" s="6" t="s">
        <v>268</v>
      </c>
      <c r="D58" s="6" t="s">
        <v>269</v>
      </c>
      <c r="E58" s="6" t="s">
        <v>20</v>
      </c>
      <c r="F58" s="11" t="s">
        <v>255</v>
      </c>
      <c r="G58" s="37" t="s">
        <v>256</v>
      </c>
      <c r="H58" s="37" t="s">
        <v>257</v>
      </c>
      <c r="I58" s="8" t="s">
        <v>84</v>
      </c>
      <c r="J58" s="6" t="s">
        <v>24</v>
      </c>
      <c r="K58" s="41">
        <v>74970</v>
      </c>
      <c r="L58" s="41">
        <v>35700</v>
      </c>
      <c r="M58" s="16">
        <v>0</v>
      </c>
      <c r="N58" s="37" t="s">
        <v>258</v>
      </c>
      <c r="O58" s="9" t="s">
        <v>37</v>
      </c>
      <c r="P58" s="9" t="s">
        <v>259</v>
      </c>
      <c r="Q58" s="9" t="s">
        <v>260</v>
      </c>
      <c r="R58" s="8" t="s">
        <v>29</v>
      </c>
    </row>
    <row r="59" spans="1:18" ht="47.25" x14ac:dyDescent="0.25">
      <c r="A59" s="15" t="s">
        <v>270</v>
      </c>
      <c r="B59" s="15" t="s">
        <v>270</v>
      </c>
      <c r="C59" s="15" t="s">
        <v>271</v>
      </c>
      <c r="D59" s="15" t="s">
        <v>272</v>
      </c>
      <c r="E59" s="6" t="s">
        <v>20</v>
      </c>
      <c r="F59" s="6" t="s">
        <v>273</v>
      </c>
      <c r="G59" s="6" t="s">
        <v>274</v>
      </c>
      <c r="H59" s="27" t="s">
        <v>275</v>
      </c>
      <c r="I59" s="5" t="s">
        <v>276</v>
      </c>
      <c r="J59" s="5" t="s">
        <v>24</v>
      </c>
      <c r="K59" s="40">
        <v>5360</v>
      </c>
      <c r="L59" s="40">
        <v>5360</v>
      </c>
      <c r="M59" s="7">
        <v>0</v>
      </c>
      <c r="N59" s="8" t="s">
        <v>151</v>
      </c>
      <c r="O59" s="9" t="s">
        <v>37</v>
      </c>
      <c r="P59" s="40" t="s">
        <v>259</v>
      </c>
      <c r="Q59" s="11" t="s">
        <v>277</v>
      </c>
      <c r="R59" s="20" t="s">
        <v>29</v>
      </c>
    </row>
    <row r="60" spans="1:18" ht="78.75" x14ac:dyDescent="0.25">
      <c r="A60" s="15" t="s">
        <v>278</v>
      </c>
      <c r="B60" s="15" t="s">
        <v>278</v>
      </c>
      <c r="C60" s="15" t="s">
        <v>279</v>
      </c>
      <c r="D60" s="15" t="s">
        <v>280</v>
      </c>
      <c r="E60" s="6" t="s">
        <v>20</v>
      </c>
      <c r="F60" s="6" t="s">
        <v>273</v>
      </c>
      <c r="G60" s="11" t="s">
        <v>281</v>
      </c>
      <c r="H60" s="27" t="s">
        <v>282</v>
      </c>
      <c r="I60" s="5" t="s">
        <v>283</v>
      </c>
      <c r="J60" s="5" t="s">
        <v>24</v>
      </c>
      <c r="K60" s="40">
        <v>10000</v>
      </c>
      <c r="L60" s="40">
        <v>10000</v>
      </c>
      <c r="M60" s="7">
        <v>0</v>
      </c>
      <c r="N60" s="8" t="s">
        <v>151</v>
      </c>
      <c r="O60" s="9" t="s">
        <v>37</v>
      </c>
      <c r="P60" s="40" t="s">
        <v>259</v>
      </c>
      <c r="Q60" s="11" t="s">
        <v>277</v>
      </c>
      <c r="R60" s="20" t="s">
        <v>29</v>
      </c>
    </row>
    <row r="61" spans="1:18" ht="31.5" x14ac:dyDescent="0.25">
      <c r="A61" s="15" t="s">
        <v>284</v>
      </c>
      <c r="B61" s="15" t="s">
        <v>284</v>
      </c>
      <c r="C61" s="15" t="s">
        <v>285</v>
      </c>
      <c r="D61" s="15" t="s">
        <v>286</v>
      </c>
      <c r="E61" s="6" t="s">
        <v>20</v>
      </c>
      <c r="F61" s="6" t="s">
        <v>33</v>
      </c>
      <c r="G61" s="32" t="s">
        <v>53</v>
      </c>
      <c r="H61" s="27" t="s">
        <v>287</v>
      </c>
      <c r="I61" s="5" t="s">
        <v>84</v>
      </c>
      <c r="J61" s="5" t="s">
        <v>24</v>
      </c>
      <c r="K61" s="40">
        <v>21155</v>
      </c>
      <c r="L61" s="40">
        <v>21155</v>
      </c>
      <c r="M61" s="7">
        <v>0</v>
      </c>
      <c r="N61" s="8" t="s">
        <v>151</v>
      </c>
      <c r="O61" s="9" t="s">
        <v>37</v>
      </c>
      <c r="P61" s="40" t="s">
        <v>259</v>
      </c>
      <c r="Q61" s="11" t="s">
        <v>277</v>
      </c>
      <c r="R61" s="20" t="s">
        <v>29</v>
      </c>
    </row>
    <row r="62" spans="1:18" ht="78.75" x14ac:dyDescent="0.25">
      <c r="A62" s="15" t="s">
        <v>288</v>
      </c>
      <c r="B62" s="15" t="s">
        <v>288</v>
      </c>
      <c r="C62" s="15" t="s">
        <v>289</v>
      </c>
      <c r="D62" s="15" t="s">
        <v>290</v>
      </c>
      <c r="E62" s="6" t="s">
        <v>20</v>
      </c>
      <c r="F62" s="6" t="s">
        <v>273</v>
      </c>
      <c r="G62" s="11" t="s">
        <v>281</v>
      </c>
      <c r="H62" s="27" t="s">
        <v>291</v>
      </c>
      <c r="I62" s="5" t="s">
        <v>292</v>
      </c>
      <c r="J62" s="5" t="s">
        <v>24</v>
      </c>
      <c r="K62" s="40">
        <v>4419</v>
      </c>
      <c r="L62" s="40">
        <v>4419</v>
      </c>
      <c r="M62" s="7">
        <v>0</v>
      </c>
      <c r="N62" s="8" t="s">
        <v>151</v>
      </c>
      <c r="O62" s="9" t="s">
        <v>37</v>
      </c>
      <c r="P62" s="40" t="s">
        <v>259</v>
      </c>
      <c r="Q62" s="11" t="s">
        <v>277</v>
      </c>
      <c r="R62" s="20" t="s">
        <v>29</v>
      </c>
    </row>
    <row r="63" spans="1:18" ht="78.75" x14ac:dyDescent="0.25">
      <c r="A63" s="15" t="s">
        <v>288</v>
      </c>
      <c r="B63" s="15" t="s">
        <v>288</v>
      </c>
      <c r="C63" s="15" t="s">
        <v>293</v>
      </c>
      <c r="D63" s="15" t="s">
        <v>290</v>
      </c>
      <c r="E63" s="6" t="s">
        <v>20</v>
      </c>
      <c r="F63" s="6" t="s">
        <v>273</v>
      </c>
      <c r="G63" s="11" t="s">
        <v>281</v>
      </c>
      <c r="H63" s="27" t="s">
        <v>291</v>
      </c>
      <c r="I63" s="5" t="s">
        <v>294</v>
      </c>
      <c r="J63" s="5" t="s">
        <v>24</v>
      </c>
      <c r="K63" s="40">
        <v>4419</v>
      </c>
      <c r="L63" s="40">
        <v>4419</v>
      </c>
      <c r="M63" s="7">
        <v>0</v>
      </c>
      <c r="N63" s="8" t="s">
        <v>151</v>
      </c>
      <c r="O63" s="9" t="s">
        <v>37</v>
      </c>
      <c r="P63" s="40" t="s">
        <v>259</v>
      </c>
      <c r="Q63" s="11" t="s">
        <v>277</v>
      </c>
      <c r="R63" s="20" t="s">
        <v>29</v>
      </c>
    </row>
    <row r="64" spans="1:18" ht="78.75" x14ac:dyDescent="0.25">
      <c r="A64" s="15" t="s">
        <v>288</v>
      </c>
      <c r="B64" s="15" t="s">
        <v>288</v>
      </c>
      <c r="C64" s="15" t="s">
        <v>295</v>
      </c>
      <c r="D64" s="15" t="s">
        <v>290</v>
      </c>
      <c r="E64" s="6" t="s">
        <v>20</v>
      </c>
      <c r="F64" s="6" t="s">
        <v>273</v>
      </c>
      <c r="G64" s="11" t="s">
        <v>281</v>
      </c>
      <c r="H64" s="27" t="s">
        <v>291</v>
      </c>
      <c r="I64" s="5" t="s">
        <v>296</v>
      </c>
      <c r="J64" s="5" t="s">
        <v>24</v>
      </c>
      <c r="K64" s="40">
        <v>4419</v>
      </c>
      <c r="L64" s="40">
        <v>4419</v>
      </c>
      <c r="M64" s="7">
        <v>0</v>
      </c>
      <c r="N64" s="8" t="s">
        <v>151</v>
      </c>
      <c r="O64" s="9" t="s">
        <v>37</v>
      </c>
      <c r="P64" s="40" t="s">
        <v>259</v>
      </c>
      <c r="Q64" s="11" t="s">
        <v>277</v>
      </c>
      <c r="R64" s="20" t="s">
        <v>29</v>
      </c>
    </row>
    <row r="65" spans="1:18" ht="78.75" x14ac:dyDescent="0.25">
      <c r="A65" s="6" t="s">
        <v>40</v>
      </c>
      <c r="B65" s="6" t="s">
        <v>40</v>
      </c>
      <c r="C65" s="15" t="s">
        <v>297</v>
      </c>
      <c r="D65" s="15" t="s">
        <v>298</v>
      </c>
      <c r="E65" s="6" t="s">
        <v>20</v>
      </c>
      <c r="F65" s="11" t="s">
        <v>299</v>
      </c>
      <c r="G65" s="11" t="s">
        <v>281</v>
      </c>
      <c r="H65" s="27" t="s">
        <v>299</v>
      </c>
      <c r="I65" s="5" t="s">
        <v>183</v>
      </c>
      <c r="J65" s="5" t="s">
        <v>24</v>
      </c>
      <c r="K65" s="40">
        <v>40000</v>
      </c>
      <c r="L65" s="40">
        <v>40000</v>
      </c>
      <c r="M65" s="7">
        <v>0</v>
      </c>
      <c r="N65" s="8" t="s">
        <v>151</v>
      </c>
      <c r="O65" s="9" t="s">
        <v>37</v>
      </c>
      <c r="P65" s="40" t="s">
        <v>259</v>
      </c>
      <c r="Q65" s="11" t="s">
        <v>277</v>
      </c>
      <c r="R65" s="20" t="s">
        <v>29</v>
      </c>
    </row>
    <row r="66" spans="1:18" ht="31.5" x14ac:dyDescent="0.25">
      <c r="A66" s="15" t="s">
        <v>300</v>
      </c>
      <c r="B66" s="15" t="s">
        <v>300</v>
      </c>
      <c r="C66" s="15" t="s">
        <v>301</v>
      </c>
      <c r="D66" s="15" t="s">
        <v>302</v>
      </c>
      <c r="E66" s="6" t="s">
        <v>20</v>
      </c>
      <c r="F66" s="6" t="s">
        <v>33</v>
      </c>
      <c r="G66" s="32" t="s">
        <v>53</v>
      </c>
      <c r="H66" s="27" t="s">
        <v>303</v>
      </c>
      <c r="I66" s="5" t="s">
        <v>59</v>
      </c>
      <c r="J66" s="5" t="s">
        <v>24</v>
      </c>
      <c r="K66" s="40">
        <v>36563</v>
      </c>
      <c r="L66" s="40">
        <v>36563</v>
      </c>
      <c r="M66" s="7">
        <v>0</v>
      </c>
      <c r="N66" s="8" t="s">
        <v>151</v>
      </c>
      <c r="O66" s="9" t="s">
        <v>37</v>
      </c>
      <c r="P66" s="40" t="s">
        <v>259</v>
      </c>
      <c r="Q66" s="11" t="s">
        <v>277</v>
      </c>
      <c r="R66" s="20" t="s">
        <v>29</v>
      </c>
    </row>
    <row r="67" spans="1:18" ht="47.25" x14ac:dyDescent="0.25">
      <c r="A67" s="15" t="s">
        <v>304</v>
      </c>
      <c r="B67" s="15" t="s">
        <v>304</v>
      </c>
      <c r="C67" s="15" t="s">
        <v>305</v>
      </c>
      <c r="D67" s="15" t="s">
        <v>306</v>
      </c>
      <c r="E67" s="6" t="s">
        <v>20</v>
      </c>
      <c r="F67" s="6" t="s">
        <v>273</v>
      </c>
      <c r="G67" s="6" t="s">
        <v>274</v>
      </c>
      <c r="H67" s="27" t="s">
        <v>210</v>
      </c>
      <c r="I67" s="5" t="s">
        <v>116</v>
      </c>
      <c r="J67" s="5" t="s">
        <v>24</v>
      </c>
      <c r="K67" s="40">
        <v>9540</v>
      </c>
      <c r="L67" s="40">
        <v>9540</v>
      </c>
      <c r="M67" s="7">
        <v>0</v>
      </c>
      <c r="N67" s="8" t="s">
        <v>151</v>
      </c>
      <c r="O67" s="9" t="s">
        <v>37</v>
      </c>
      <c r="P67" s="40" t="s">
        <v>259</v>
      </c>
      <c r="Q67" s="11" t="s">
        <v>277</v>
      </c>
      <c r="R67" s="20" t="s">
        <v>29</v>
      </c>
    </row>
    <row r="68" spans="1:18" ht="78.75" x14ac:dyDescent="0.25">
      <c r="A68" s="15" t="s">
        <v>307</v>
      </c>
      <c r="B68" s="15" t="s">
        <v>307</v>
      </c>
      <c r="C68" s="15" t="s">
        <v>308</v>
      </c>
      <c r="D68" s="15" t="s">
        <v>309</v>
      </c>
      <c r="E68" s="6" t="s">
        <v>20</v>
      </c>
      <c r="F68" s="6" t="s">
        <v>273</v>
      </c>
      <c r="G68" s="11" t="s">
        <v>281</v>
      </c>
      <c r="H68" s="27" t="s">
        <v>310</v>
      </c>
      <c r="I68" s="5" t="s">
        <v>311</v>
      </c>
      <c r="J68" s="5" t="s">
        <v>24</v>
      </c>
      <c r="K68" s="40">
        <v>22980</v>
      </c>
      <c r="L68" s="40">
        <v>22980</v>
      </c>
      <c r="M68" s="7">
        <v>0</v>
      </c>
      <c r="N68" s="8" t="s">
        <v>151</v>
      </c>
      <c r="O68" s="9" t="s">
        <v>37</v>
      </c>
      <c r="P68" s="40" t="s">
        <v>259</v>
      </c>
      <c r="Q68" s="11" t="s">
        <v>277</v>
      </c>
      <c r="R68" s="20" t="s">
        <v>29</v>
      </c>
    </row>
    <row r="69" spans="1:18" ht="31.5" x14ac:dyDescent="0.25">
      <c r="A69" s="15" t="s">
        <v>312</v>
      </c>
      <c r="B69" s="15" t="s">
        <v>312</v>
      </c>
      <c r="C69" s="15" t="s">
        <v>313</v>
      </c>
      <c r="D69" s="15" t="s">
        <v>314</v>
      </c>
      <c r="E69" s="6" t="s">
        <v>20</v>
      </c>
      <c r="F69" s="6" t="s">
        <v>33</v>
      </c>
      <c r="G69" s="11" t="s">
        <v>34</v>
      </c>
      <c r="H69" s="27" t="s">
        <v>215</v>
      </c>
      <c r="I69" s="5" t="s">
        <v>315</v>
      </c>
      <c r="J69" s="5" t="s">
        <v>24</v>
      </c>
      <c r="K69" s="40">
        <v>26130</v>
      </c>
      <c r="L69" s="40">
        <v>26130</v>
      </c>
      <c r="M69" s="7">
        <v>0</v>
      </c>
      <c r="N69" s="8" t="s">
        <v>151</v>
      </c>
      <c r="O69" s="9" t="s">
        <v>37</v>
      </c>
      <c r="P69" s="40" t="s">
        <v>259</v>
      </c>
      <c r="Q69" s="11" t="s">
        <v>277</v>
      </c>
      <c r="R69" s="20" t="s">
        <v>29</v>
      </c>
    </row>
    <row r="70" spans="1:18" ht="78.75" x14ac:dyDescent="0.25">
      <c r="A70" s="15" t="s">
        <v>316</v>
      </c>
      <c r="B70" s="15" t="s">
        <v>316</v>
      </c>
      <c r="C70" s="15" t="s">
        <v>317</v>
      </c>
      <c r="D70" s="15" t="s">
        <v>318</v>
      </c>
      <c r="E70" s="6" t="s">
        <v>20</v>
      </c>
      <c r="F70" s="6" t="s">
        <v>273</v>
      </c>
      <c r="G70" s="11" t="s">
        <v>281</v>
      </c>
      <c r="H70" s="27" t="s">
        <v>210</v>
      </c>
      <c r="I70" s="5" t="s">
        <v>319</v>
      </c>
      <c r="J70" s="5" t="s">
        <v>24</v>
      </c>
      <c r="K70" s="40">
        <v>34870</v>
      </c>
      <c r="L70" s="40">
        <v>34870</v>
      </c>
      <c r="M70" s="7">
        <v>0</v>
      </c>
      <c r="N70" s="8" t="s">
        <v>151</v>
      </c>
      <c r="O70" s="9" t="s">
        <v>37</v>
      </c>
      <c r="P70" s="40" t="s">
        <v>259</v>
      </c>
      <c r="Q70" s="11" t="s">
        <v>277</v>
      </c>
      <c r="R70" s="20" t="s">
        <v>29</v>
      </c>
    </row>
    <row r="71" spans="1:18" ht="78.75" x14ac:dyDescent="0.25">
      <c r="A71" s="15" t="s">
        <v>316</v>
      </c>
      <c r="B71" s="15" t="s">
        <v>316</v>
      </c>
      <c r="C71" s="15" t="s">
        <v>320</v>
      </c>
      <c r="D71" s="15" t="s">
        <v>318</v>
      </c>
      <c r="E71" s="6" t="s">
        <v>20</v>
      </c>
      <c r="F71" s="6" t="s">
        <v>273</v>
      </c>
      <c r="G71" s="11" t="s">
        <v>281</v>
      </c>
      <c r="H71" s="27" t="s">
        <v>210</v>
      </c>
      <c r="I71" s="5" t="s">
        <v>321</v>
      </c>
      <c r="J71" s="5" t="s">
        <v>24</v>
      </c>
      <c r="K71" s="40">
        <v>36745</v>
      </c>
      <c r="L71" s="40">
        <v>36745</v>
      </c>
      <c r="M71" s="7">
        <v>0</v>
      </c>
      <c r="N71" s="8" t="s">
        <v>151</v>
      </c>
      <c r="O71" s="9" t="s">
        <v>37</v>
      </c>
      <c r="P71" s="40" t="s">
        <v>259</v>
      </c>
      <c r="Q71" s="11" t="s">
        <v>277</v>
      </c>
      <c r="R71" s="20" t="s">
        <v>29</v>
      </c>
    </row>
    <row r="72" spans="1:18" ht="78.75" x14ac:dyDescent="0.25">
      <c r="A72" s="15" t="s">
        <v>316</v>
      </c>
      <c r="B72" s="15" t="s">
        <v>316</v>
      </c>
      <c r="C72" s="15" t="s">
        <v>322</v>
      </c>
      <c r="D72" s="15" t="s">
        <v>318</v>
      </c>
      <c r="E72" s="6" t="s">
        <v>20</v>
      </c>
      <c r="F72" s="6" t="s">
        <v>273</v>
      </c>
      <c r="G72" s="11" t="s">
        <v>281</v>
      </c>
      <c r="H72" s="27" t="s">
        <v>210</v>
      </c>
      <c r="I72" s="5" t="s">
        <v>283</v>
      </c>
      <c r="J72" s="5" t="s">
        <v>24</v>
      </c>
      <c r="K72" s="40">
        <v>34120</v>
      </c>
      <c r="L72" s="40">
        <v>34120</v>
      </c>
      <c r="M72" s="7">
        <v>0</v>
      </c>
      <c r="N72" s="8" t="s">
        <v>151</v>
      </c>
      <c r="O72" s="9" t="s">
        <v>37</v>
      </c>
      <c r="P72" s="40" t="s">
        <v>259</v>
      </c>
      <c r="Q72" s="11" t="s">
        <v>277</v>
      </c>
      <c r="R72" s="20" t="s">
        <v>29</v>
      </c>
    </row>
    <row r="73" spans="1:18" ht="31.5" x14ac:dyDescent="0.25">
      <c r="A73" s="15" t="s">
        <v>323</v>
      </c>
      <c r="B73" s="15" t="s">
        <v>323</v>
      </c>
      <c r="C73" s="15" t="s">
        <v>324</v>
      </c>
      <c r="D73" s="15" t="s">
        <v>325</v>
      </c>
      <c r="E73" s="6" t="s">
        <v>20</v>
      </c>
      <c r="F73" s="6" t="s">
        <v>33</v>
      </c>
      <c r="G73" s="11" t="s">
        <v>34</v>
      </c>
      <c r="H73" s="27" t="s">
        <v>326</v>
      </c>
      <c r="I73" s="5" t="s">
        <v>327</v>
      </c>
      <c r="J73" s="5" t="s">
        <v>24</v>
      </c>
      <c r="K73" s="40">
        <v>2000</v>
      </c>
      <c r="L73" s="40">
        <v>2000</v>
      </c>
      <c r="M73" s="7">
        <v>0</v>
      </c>
      <c r="N73" s="8" t="s">
        <v>151</v>
      </c>
      <c r="O73" s="9" t="s">
        <v>37</v>
      </c>
      <c r="P73" s="40" t="s">
        <v>259</v>
      </c>
      <c r="Q73" s="11" t="s">
        <v>277</v>
      </c>
      <c r="R73" s="20" t="s">
        <v>29</v>
      </c>
    </row>
    <row r="74" spans="1:18" ht="47.25" x14ac:dyDescent="0.25">
      <c r="A74" s="15" t="s">
        <v>328</v>
      </c>
      <c r="B74" s="15" t="s">
        <v>328</v>
      </c>
      <c r="C74" s="15" t="s">
        <v>328</v>
      </c>
      <c r="D74" s="15" t="s">
        <v>329</v>
      </c>
      <c r="E74" s="6" t="s">
        <v>20</v>
      </c>
      <c r="F74" s="6" t="s">
        <v>330</v>
      </c>
      <c r="G74" s="6" t="s">
        <v>274</v>
      </c>
      <c r="H74" s="27" t="s">
        <v>331</v>
      </c>
      <c r="I74" s="5" t="s">
        <v>116</v>
      </c>
      <c r="J74" s="5" t="s">
        <v>24</v>
      </c>
      <c r="K74" s="40">
        <v>8700</v>
      </c>
      <c r="L74" s="40">
        <v>8700</v>
      </c>
      <c r="M74" s="7">
        <v>0</v>
      </c>
      <c r="N74" s="8" t="s">
        <v>151</v>
      </c>
      <c r="O74" s="9" t="s">
        <v>37</v>
      </c>
      <c r="P74" s="40" t="s">
        <v>259</v>
      </c>
      <c r="Q74" s="11" t="s">
        <v>277</v>
      </c>
      <c r="R74" s="20" t="s">
        <v>29</v>
      </c>
    </row>
    <row r="75" spans="1:18" ht="78.75" x14ac:dyDescent="0.25">
      <c r="A75" s="15" t="s">
        <v>332</v>
      </c>
      <c r="B75" s="15" t="s">
        <v>332</v>
      </c>
      <c r="C75" s="15" t="s">
        <v>333</v>
      </c>
      <c r="D75" s="15" t="s">
        <v>334</v>
      </c>
      <c r="E75" s="6" t="s">
        <v>20</v>
      </c>
      <c r="F75" s="6" t="s">
        <v>273</v>
      </c>
      <c r="G75" s="11" t="s">
        <v>281</v>
      </c>
      <c r="H75" s="27" t="s">
        <v>335</v>
      </c>
      <c r="I75" s="5" t="s">
        <v>336</v>
      </c>
      <c r="J75" s="5" t="s">
        <v>24</v>
      </c>
      <c r="K75" s="40">
        <v>19944</v>
      </c>
      <c r="L75" s="40">
        <v>19944</v>
      </c>
      <c r="M75" s="7">
        <v>0</v>
      </c>
      <c r="N75" s="8" t="s">
        <v>151</v>
      </c>
      <c r="O75" s="9" t="s">
        <v>37</v>
      </c>
      <c r="P75" s="40" t="s">
        <v>259</v>
      </c>
      <c r="Q75" s="11" t="s">
        <v>277</v>
      </c>
      <c r="R75" s="20" t="s">
        <v>29</v>
      </c>
    </row>
    <row r="76" spans="1:18" ht="47.25" x14ac:dyDescent="0.25">
      <c r="A76" s="15" t="s">
        <v>337</v>
      </c>
      <c r="B76" s="15" t="s">
        <v>337</v>
      </c>
      <c r="C76" s="15" t="s">
        <v>338</v>
      </c>
      <c r="D76" s="15" t="s">
        <v>339</v>
      </c>
      <c r="E76" s="6" t="s">
        <v>20</v>
      </c>
      <c r="F76" s="6" t="s">
        <v>330</v>
      </c>
      <c r="G76" s="6" t="s">
        <v>274</v>
      </c>
      <c r="H76" s="27" t="s">
        <v>335</v>
      </c>
      <c r="I76" s="5" t="s">
        <v>340</v>
      </c>
      <c r="J76" s="5" t="s">
        <v>24</v>
      </c>
      <c r="K76" s="40">
        <v>4933</v>
      </c>
      <c r="L76" s="40">
        <v>4933</v>
      </c>
      <c r="M76" s="7"/>
      <c r="N76" s="8" t="s">
        <v>151</v>
      </c>
      <c r="O76" s="9" t="s">
        <v>26</v>
      </c>
      <c r="P76" s="40" t="s">
        <v>341</v>
      </c>
      <c r="Q76" s="11" t="s">
        <v>277</v>
      </c>
      <c r="R76" s="20" t="s">
        <v>29</v>
      </c>
    </row>
    <row r="77" spans="1:18" ht="78.75" x14ac:dyDescent="0.25">
      <c r="A77" s="15" t="s">
        <v>342</v>
      </c>
      <c r="B77" s="15" t="s">
        <v>342</v>
      </c>
      <c r="C77" s="15" t="s">
        <v>343</v>
      </c>
      <c r="D77" s="15" t="s">
        <v>344</v>
      </c>
      <c r="E77" s="6" t="s">
        <v>20</v>
      </c>
      <c r="F77" s="6" t="s">
        <v>273</v>
      </c>
      <c r="G77" s="11" t="s">
        <v>281</v>
      </c>
      <c r="H77" s="27" t="s">
        <v>210</v>
      </c>
      <c r="I77" s="5" t="s">
        <v>84</v>
      </c>
      <c r="J77" s="5" t="s">
        <v>24</v>
      </c>
      <c r="K77" s="40">
        <v>37500</v>
      </c>
      <c r="L77" s="40">
        <v>37500</v>
      </c>
      <c r="M77" s="7">
        <v>0</v>
      </c>
      <c r="N77" s="8" t="s">
        <v>151</v>
      </c>
      <c r="O77" s="9" t="s">
        <v>37</v>
      </c>
      <c r="P77" s="40" t="s">
        <v>259</v>
      </c>
      <c r="Q77" s="11" t="s">
        <v>277</v>
      </c>
      <c r="R77" s="20" t="s">
        <v>29</v>
      </c>
    </row>
    <row r="78" spans="1:18" ht="47.25" x14ac:dyDescent="0.25">
      <c r="A78" s="15" t="s">
        <v>345</v>
      </c>
      <c r="B78" s="15" t="s">
        <v>345</v>
      </c>
      <c r="C78" s="15" t="s">
        <v>346</v>
      </c>
      <c r="D78" s="15" t="s">
        <v>347</v>
      </c>
      <c r="E78" s="6" t="s">
        <v>20</v>
      </c>
      <c r="F78" s="6" t="s">
        <v>330</v>
      </c>
      <c r="G78" s="6" t="s">
        <v>274</v>
      </c>
      <c r="H78" s="27" t="s">
        <v>335</v>
      </c>
      <c r="I78" s="5" t="s">
        <v>59</v>
      </c>
      <c r="J78" s="5" t="s">
        <v>24</v>
      </c>
      <c r="K78" s="40">
        <v>35277</v>
      </c>
      <c r="L78" s="40">
        <v>35277</v>
      </c>
      <c r="M78" s="7">
        <v>0</v>
      </c>
      <c r="N78" s="8" t="s">
        <v>151</v>
      </c>
      <c r="O78" s="9" t="s">
        <v>37</v>
      </c>
      <c r="P78" s="40" t="s">
        <v>259</v>
      </c>
      <c r="Q78" s="11" t="s">
        <v>277</v>
      </c>
      <c r="R78" s="20" t="s">
        <v>29</v>
      </c>
    </row>
    <row r="79" spans="1:18" ht="47.25" x14ac:dyDescent="0.25">
      <c r="A79" s="15" t="s">
        <v>348</v>
      </c>
      <c r="B79" s="15" t="s">
        <v>348</v>
      </c>
      <c r="C79" s="15" t="s">
        <v>349</v>
      </c>
      <c r="D79" s="15" t="s">
        <v>350</v>
      </c>
      <c r="E79" s="6" t="s">
        <v>20</v>
      </c>
      <c r="F79" s="6" t="s">
        <v>330</v>
      </c>
      <c r="G79" s="6" t="s">
        <v>274</v>
      </c>
      <c r="H79" s="27" t="s">
        <v>351</v>
      </c>
      <c r="I79" s="5" t="s">
        <v>352</v>
      </c>
      <c r="J79" s="5" t="s">
        <v>24</v>
      </c>
      <c r="K79" s="40">
        <v>22419</v>
      </c>
      <c r="L79" s="40">
        <v>22419</v>
      </c>
      <c r="M79" s="7">
        <v>0</v>
      </c>
      <c r="N79" s="8" t="s">
        <v>151</v>
      </c>
      <c r="O79" s="9" t="s">
        <v>37</v>
      </c>
      <c r="P79" s="40" t="s">
        <v>259</v>
      </c>
      <c r="Q79" s="11" t="s">
        <v>277</v>
      </c>
      <c r="R79" s="20" t="s">
        <v>29</v>
      </c>
    </row>
    <row r="80" spans="1:18" ht="78.75" x14ac:dyDescent="0.25">
      <c r="A80" s="15" t="s">
        <v>353</v>
      </c>
      <c r="B80" s="15" t="s">
        <v>353</v>
      </c>
      <c r="C80" s="15" t="s">
        <v>354</v>
      </c>
      <c r="D80" s="15" t="s">
        <v>355</v>
      </c>
      <c r="E80" s="6" t="s">
        <v>20</v>
      </c>
      <c r="F80" s="6" t="s">
        <v>273</v>
      </c>
      <c r="G80" s="11" t="s">
        <v>281</v>
      </c>
      <c r="H80" s="27" t="s">
        <v>310</v>
      </c>
      <c r="I80" s="5" t="s">
        <v>116</v>
      </c>
      <c r="J80" s="5" t="s">
        <v>24</v>
      </c>
      <c r="K80" s="40">
        <v>30542</v>
      </c>
      <c r="L80" s="40">
        <v>30542</v>
      </c>
      <c r="M80" s="7">
        <v>0</v>
      </c>
      <c r="N80" s="8" t="s">
        <v>151</v>
      </c>
      <c r="O80" s="9" t="s">
        <v>37</v>
      </c>
      <c r="P80" s="40" t="s">
        <v>259</v>
      </c>
      <c r="Q80" s="11" t="s">
        <v>277</v>
      </c>
      <c r="R80" s="20" t="s">
        <v>29</v>
      </c>
    </row>
    <row r="81" spans="1:18" ht="47.25" x14ac:dyDescent="0.25">
      <c r="A81" s="15" t="s">
        <v>98</v>
      </c>
      <c r="B81" s="15" t="s">
        <v>98</v>
      </c>
      <c r="C81" s="15" t="s">
        <v>356</v>
      </c>
      <c r="D81" s="15" t="s">
        <v>357</v>
      </c>
      <c r="E81" s="6" t="s">
        <v>20</v>
      </c>
      <c r="F81" s="6" t="s">
        <v>33</v>
      </c>
      <c r="G81" s="32" t="s">
        <v>53</v>
      </c>
      <c r="H81" s="27" t="s">
        <v>137</v>
      </c>
      <c r="I81" s="5" t="s">
        <v>84</v>
      </c>
      <c r="J81" s="5" t="s">
        <v>24</v>
      </c>
      <c r="K81" s="40">
        <v>23255</v>
      </c>
      <c r="L81" s="40">
        <v>23255</v>
      </c>
      <c r="M81" s="7">
        <v>0</v>
      </c>
      <c r="N81" s="8" t="s">
        <v>151</v>
      </c>
      <c r="O81" s="9" t="s">
        <v>37</v>
      </c>
      <c r="P81" s="40" t="s">
        <v>259</v>
      </c>
      <c r="Q81" s="11" t="s">
        <v>277</v>
      </c>
      <c r="R81" s="20" t="s">
        <v>29</v>
      </c>
    </row>
    <row r="82" spans="1:18" ht="31.5" x14ac:dyDescent="0.25">
      <c r="A82" s="15" t="s">
        <v>358</v>
      </c>
      <c r="B82" s="15" t="s">
        <v>358</v>
      </c>
      <c r="C82" s="15" t="s">
        <v>359</v>
      </c>
      <c r="D82" s="15" t="s">
        <v>360</v>
      </c>
      <c r="E82" s="6" t="s">
        <v>20</v>
      </c>
      <c r="F82" s="6" t="s">
        <v>21</v>
      </c>
      <c r="G82" s="6" t="s">
        <v>21</v>
      </c>
      <c r="H82" s="11" t="s">
        <v>361</v>
      </c>
      <c r="I82" s="5" t="s">
        <v>59</v>
      </c>
      <c r="J82" s="5" t="s">
        <v>24</v>
      </c>
      <c r="K82" s="40">
        <v>25000</v>
      </c>
      <c r="L82" s="40">
        <v>25000</v>
      </c>
      <c r="M82" s="7">
        <v>0</v>
      </c>
      <c r="N82" s="8" t="s">
        <v>151</v>
      </c>
      <c r="O82" s="9" t="s">
        <v>37</v>
      </c>
      <c r="P82" s="40" t="s">
        <v>259</v>
      </c>
      <c r="Q82" s="11" t="s">
        <v>277</v>
      </c>
      <c r="R82" s="20" t="s">
        <v>29</v>
      </c>
    </row>
    <row r="83" spans="1:18" ht="78.75" x14ac:dyDescent="0.25">
      <c r="A83" s="15" t="s">
        <v>362</v>
      </c>
      <c r="B83" s="15" t="s">
        <v>362</v>
      </c>
      <c r="C83" s="15" t="s">
        <v>363</v>
      </c>
      <c r="D83" s="15" t="s">
        <v>364</v>
      </c>
      <c r="E83" s="6" t="s">
        <v>20</v>
      </c>
      <c r="F83" s="6" t="s">
        <v>273</v>
      </c>
      <c r="G83" s="11" t="s">
        <v>281</v>
      </c>
      <c r="H83" s="27" t="s">
        <v>210</v>
      </c>
      <c r="I83" s="5" t="s">
        <v>84</v>
      </c>
      <c r="J83" s="5" t="s">
        <v>24</v>
      </c>
      <c r="K83" s="40">
        <v>25000</v>
      </c>
      <c r="L83" s="40">
        <v>25000</v>
      </c>
      <c r="M83" s="7">
        <v>0</v>
      </c>
      <c r="N83" s="8" t="s">
        <v>151</v>
      </c>
      <c r="O83" s="9" t="s">
        <v>37</v>
      </c>
      <c r="P83" s="40" t="s">
        <v>259</v>
      </c>
      <c r="Q83" s="11" t="s">
        <v>277</v>
      </c>
      <c r="R83" s="20" t="s">
        <v>29</v>
      </c>
    </row>
    <row r="84" spans="1:18" ht="47.25" x14ac:dyDescent="0.25">
      <c r="A84" s="15" t="s">
        <v>365</v>
      </c>
      <c r="B84" s="15" t="s">
        <v>365</v>
      </c>
      <c r="C84" s="15" t="s">
        <v>365</v>
      </c>
      <c r="D84" s="15" t="s">
        <v>366</v>
      </c>
      <c r="E84" s="6" t="s">
        <v>20</v>
      </c>
      <c r="F84" s="6" t="s">
        <v>330</v>
      </c>
      <c r="G84" s="6" t="s">
        <v>274</v>
      </c>
      <c r="H84" s="27" t="s">
        <v>331</v>
      </c>
      <c r="I84" s="5" t="s">
        <v>84</v>
      </c>
      <c r="J84" s="5" t="s">
        <v>24</v>
      </c>
      <c r="K84" s="40">
        <v>24763</v>
      </c>
      <c r="L84" s="40">
        <v>24763</v>
      </c>
      <c r="M84" s="7">
        <v>0</v>
      </c>
      <c r="N84" s="8" t="s">
        <v>151</v>
      </c>
      <c r="O84" s="9" t="s">
        <v>37</v>
      </c>
      <c r="P84" s="40" t="s">
        <v>259</v>
      </c>
      <c r="Q84" s="11" t="s">
        <v>277</v>
      </c>
      <c r="R84" s="20" t="s">
        <v>29</v>
      </c>
    </row>
    <row r="85" spans="1:18" ht="47.25" x14ac:dyDescent="0.25">
      <c r="A85" s="15" t="s">
        <v>367</v>
      </c>
      <c r="B85" s="15" t="s">
        <v>367</v>
      </c>
      <c r="C85" s="15" t="s">
        <v>368</v>
      </c>
      <c r="D85" s="15" t="s">
        <v>369</v>
      </c>
      <c r="E85" s="6" t="s">
        <v>20</v>
      </c>
      <c r="F85" s="6" t="s">
        <v>330</v>
      </c>
      <c r="G85" s="6" t="s">
        <v>274</v>
      </c>
      <c r="H85" s="27" t="s">
        <v>210</v>
      </c>
      <c r="I85" s="5" t="s">
        <v>292</v>
      </c>
      <c r="J85" s="5" t="s">
        <v>24</v>
      </c>
      <c r="K85" s="40">
        <v>31500</v>
      </c>
      <c r="L85" s="40">
        <v>31500</v>
      </c>
      <c r="M85" s="7">
        <v>0</v>
      </c>
      <c r="N85" s="8" t="s">
        <v>151</v>
      </c>
      <c r="O85" s="9" t="s">
        <v>37</v>
      </c>
      <c r="P85" s="40" t="s">
        <v>259</v>
      </c>
      <c r="Q85" s="11" t="s">
        <v>277</v>
      </c>
      <c r="R85" s="20" t="s">
        <v>29</v>
      </c>
    </row>
    <row r="86" spans="1:18" ht="47.25" x14ac:dyDescent="0.25">
      <c r="A86" s="15" t="s">
        <v>367</v>
      </c>
      <c r="B86" s="15" t="s">
        <v>367</v>
      </c>
      <c r="C86" s="15" t="s">
        <v>370</v>
      </c>
      <c r="D86" s="15" t="s">
        <v>371</v>
      </c>
      <c r="E86" s="6" t="s">
        <v>20</v>
      </c>
      <c r="F86" s="6" t="s">
        <v>330</v>
      </c>
      <c r="G86" s="6" t="s">
        <v>274</v>
      </c>
      <c r="H86" s="27" t="s">
        <v>210</v>
      </c>
      <c r="I86" s="5" t="s">
        <v>59</v>
      </c>
      <c r="J86" s="5" t="s">
        <v>24</v>
      </c>
      <c r="K86" s="40">
        <v>31500</v>
      </c>
      <c r="L86" s="40">
        <v>31500</v>
      </c>
      <c r="M86" s="7">
        <v>0</v>
      </c>
      <c r="N86" s="8" t="s">
        <v>151</v>
      </c>
      <c r="O86" s="9" t="s">
        <v>37</v>
      </c>
      <c r="P86" s="40" t="s">
        <v>259</v>
      </c>
      <c r="Q86" s="11" t="s">
        <v>277</v>
      </c>
      <c r="R86" s="20" t="s">
        <v>29</v>
      </c>
    </row>
    <row r="87" spans="1:18" ht="47.25" x14ac:dyDescent="0.25">
      <c r="A87" s="15" t="s">
        <v>342</v>
      </c>
      <c r="B87" s="15" t="s">
        <v>342</v>
      </c>
      <c r="C87" s="15" t="s">
        <v>372</v>
      </c>
      <c r="D87" s="15" t="s">
        <v>373</v>
      </c>
      <c r="E87" s="6" t="s">
        <v>20</v>
      </c>
      <c r="F87" s="6" t="s">
        <v>273</v>
      </c>
      <c r="G87" s="6" t="s">
        <v>274</v>
      </c>
      <c r="H87" s="27" t="s">
        <v>351</v>
      </c>
      <c r="I87" s="5" t="s">
        <v>84</v>
      </c>
      <c r="J87" s="5" t="s">
        <v>24</v>
      </c>
      <c r="K87" s="40">
        <v>24622</v>
      </c>
      <c r="L87" s="40">
        <v>24622</v>
      </c>
      <c r="M87" s="7">
        <v>0</v>
      </c>
      <c r="N87" s="8" t="s">
        <v>151</v>
      </c>
      <c r="O87" s="9" t="s">
        <v>37</v>
      </c>
      <c r="P87" s="40" t="s">
        <v>259</v>
      </c>
      <c r="Q87" s="11" t="s">
        <v>277</v>
      </c>
      <c r="R87" s="20" t="s">
        <v>29</v>
      </c>
    </row>
    <row r="88" spans="1:18" ht="47.25" x14ac:dyDescent="0.25">
      <c r="A88" s="15" t="s">
        <v>367</v>
      </c>
      <c r="B88" s="15" t="s">
        <v>367</v>
      </c>
      <c r="C88" s="15" t="s">
        <v>374</v>
      </c>
      <c r="D88" s="15" t="s">
        <v>375</v>
      </c>
      <c r="E88" s="6" t="s">
        <v>20</v>
      </c>
      <c r="F88" s="6" t="s">
        <v>330</v>
      </c>
      <c r="G88" s="6" t="s">
        <v>274</v>
      </c>
      <c r="H88" s="27" t="s">
        <v>210</v>
      </c>
      <c r="I88" s="5" t="s">
        <v>296</v>
      </c>
      <c r="J88" s="5" t="s">
        <v>24</v>
      </c>
      <c r="K88" s="40">
        <v>31500</v>
      </c>
      <c r="L88" s="40">
        <v>31500</v>
      </c>
      <c r="M88" s="7">
        <v>0</v>
      </c>
      <c r="N88" s="8" t="s">
        <v>151</v>
      </c>
      <c r="O88" s="9" t="s">
        <v>37</v>
      </c>
      <c r="P88" s="40" t="s">
        <v>259</v>
      </c>
      <c r="Q88" s="11" t="s">
        <v>277</v>
      </c>
      <c r="R88" s="20" t="s">
        <v>29</v>
      </c>
    </row>
    <row r="89" spans="1:18" ht="78.75" x14ac:dyDescent="0.25">
      <c r="A89" s="15" t="s">
        <v>376</v>
      </c>
      <c r="B89" s="15" t="s">
        <v>376</v>
      </c>
      <c r="C89" s="15" t="s">
        <v>377</v>
      </c>
      <c r="D89" s="15" t="s">
        <v>378</v>
      </c>
      <c r="E89" s="6" t="s">
        <v>20</v>
      </c>
      <c r="F89" s="6" t="s">
        <v>273</v>
      </c>
      <c r="G89" s="11" t="s">
        <v>281</v>
      </c>
      <c r="H89" s="27" t="s">
        <v>335</v>
      </c>
      <c r="I89" s="5" t="s">
        <v>379</v>
      </c>
      <c r="J89" s="5" t="s">
        <v>24</v>
      </c>
      <c r="K89" s="40">
        <v>29940</v>
      </c>
      <c r="L89" s="40">
        <v>29940</v>
      </c>
      <c r="M89" s="7">
        <v>0</v>
      </c>
      <c r="N89" s="8" t="s">
        <v>151</v>
      </c>
      <c r="O89" s="9" t="s">
        <v>37</v>
      </c>
      <c r="P89" s="40" t="s">
        <v>259</v>
      </c>
      <c r="Q89" s="11" t="s">
        <v>277</v>
      </c>
      <c r="R89" s="20" t="s">
        <v>29</v>
      </c>
    </row>
    <row r="90" spans="1:18" ht="47.25" x14ac:dyDescent="0.25">
      <c r="A90" s="15" t="s">
        <v>367</v>
      </c>
      <c r="B90" s="15" t="s">
        <v>367</v>
      </c>
      <c r="C90" s="15" t="s">
        <v>380</v>
      </c>
      <c r="D90" s="15" t="s">
        <v>381</v>
      </c>
      <c r="E90" s="6" t="s">
        <v>20</v>
      </c>
      <c r="F90" s="6" t="s">
        <v>330</v>
      </c>
      <c r="G90" s="6" t="s">
        <v>274</v>
      </c>
      <c r="H90" s="27" t="s">
        <v>210</v>
      </c>
      <c r="I90" s="5" t="s">
        <v>294</v>
      </c>
      <c r="J90" s="5" t="s">
        <v>24</v>
      </c>
      <c r="K90" s="40">
        <v>31500</v>
      </c>
      <c r="L90" s="40">
        <v>31500</v>
      </c>
      <c r="M90" s="7">
        <v>0</v>
      </c>
      <c r="N90" s="8" t="s">
        <v>151</v>
      </c>
      <c r="O90" s="9" t="s">
        <v>37</v>
      </c>
      <c r="P90" s="40" t="s">
        <v>259</v>
      </c>
      <c r="Q90" s="11" t="s">
        <v>277</v>
      </c>
      <c r="R90" s="20" t="s">
        <v>29</v>
      </c>
    </row>
    <row r="91" spans="1:18" ht="78.75" x14ac:dyDescent="0.25">
      <c r="A91" s="15" t="s">
        <v>382</v>
      </c>
      <c r="B91" s="15" t="s">
        <v>382</v>
      </c>
      <c r="C91" s="15" t="s">
        <v>383</v>
      </c>
      <c r="D91" s="15" t="s">
        <v>384</v>
      </c>
      <c r="E91" s="6" t="s">
        <v>20</v>
      </c>
      <c r="F91" s="6" t="s">
        <v>273</v>
      </c>
      <c r="G91" s="11" t="s">
        <v>281</v>
      </c>
      <c r="H91" s="27" t="s">
        <v>335</v>
      </c>
      <c r="I91" s="5" t="s">
        <v>352</v>
      </c>
      <c r="J91" s="5" t="s">
        <v>24</v>
      </c>
      <c r="K91" s="40">
        <v>7000</v>
      </c>
      <c r="L91" s="40">
        <v>7000</v>
      </c>
      <c r="M91" s="7">
        <v>0</v>
      </c>
      <c r="N91" s="8" t="s">
        <v>151</v>
      </c>
      <c r="O91" s="9" t="s">
        <v>37</v>
      </c>
      <c r="P91" s="40" t="s">
        <v>259</v>
      </c>
      <c r="Q91" s="11" t="s">
        <v>277</v>
      </c>
      <c r="R91" s="20" t="s">
        <v>29</v>
      </c>
    </row>
    <row r="92" spans="1:18" ht="47.25" x14ac:dyDescent="0.25">
      <c r="A92" s="15" t="s">
        <v>385</v>
      </c>
      <c r="B92" s="15" t="s">
        <v>385</v>
      </c>
      <c r="C92" s="15" t="s">
        <v>386</v>
      </c>
      <c r="D92" s="15" t="s">
        <v>387</v>
      </c>
      <c r="E92" s="6" t="s">
        <v>20</v>
      </c>
      <c r="F92" s="6" t="s">
        <v>330</v>
      </c>
      <c r="G92" s="6" t="s">
        <v>274</v>
      </c>
      <c r="H92" s="27" t="s">
        <v>331</v>
      </c>
      <c r="I92" s="5" t="s">
        <v>321</v>
      </c>
      <c r="J92" s="5" t="s">
        <v>24</v>
      </c>
      <c r="K92" s="40">
        <v>5000</v>
      </c>
      <c r="L92" s="40">
        <v>5000</v>
      </c>
      <c r="M92" s="7">
        <v>0</v>
      </c>
      <c r="N92" s="8" t="s">
        <v>151</v>
      </c>
      <c r="O92" s="9" t="s">
        <v>37</v>
      </c>
      <c r="P92" s="40" t="s">
        <v>259</v>
      </c>
      <c r="Q92" s="11" t="s">
        <v>277</v>
      </c>
      <c r="R92" s="20" t="s">
        <v>29</v>
      </c>
    </row>
    <row r="93" spans="1:18" ht="47.25" x14ac:dyDescent="0.25">
      <c r="A93" s="15" t="s">
        <v>388</v>
      </c>
      <c r="B93" s="15" t="s">
        <v>388</v>
      </c>
      <c r="C93" s="15" t="s">
        <v>388</v>
      </c>
      <c r="D93" s="15" t="s">
        <v>389</v>
      </c>
      <c r="E93" s="6" t="s">
        <v>20</v>
      </c>
      <c r="F93" s="6" t="s">
        <v>330</v>
      </c>
      <c r="G93" s="6" t="s">
        <v>274</v>
      </c>
      <c r="H93" s="27" t="s">
        <v>331</v>
      </c>
      <c r="I93" s="5" t="s">
        <v>59</v>
      </c>
      <c r="J93" s="5" t="s">
        <v>24</v>
      </c>
      <c r="K93" s="40">
        <v>13275</v>
      </c>
      <c r="L93" s="40">
        <v>13275</v>
      </c>
      <c r="M93" s="7">
        <v>0</v>
      </c>
      <c r="N93" s="8" t="s">
        <v>151</v>
      </c>
      <c r="O93" s="9" t="s">
        <v>37</v>
      </c>
      <c r="P93" s="40" t="s">
        <v>259</v>
      </c>
      <c r="Q93" s="11" t="s">
        <v>277</v>
      </c>
      <c r="R93" s="20" t="s">
        <v>29</v>
      </c>
    </row>
    <row r="94" spans="1:18" ht="78.75" x14ac:dyDescent="0.25">
      <c r="A94" s="15" t="s">
        <v>390</v>
      </c>
      <c r="B94" s="15" t="s">
        <v>390</v>
      </c>
      <c r="C94" s="15" t="s">
        <v>391</v>
      </c>
      <c r="D94" s="15" t="s">
        <v>392</v>
      </c>
      <c r="E94" s="6" t="s">
        <v>20</v>
      </c>
      <c r="F94" s="6" t="s">
        <v>273</v>
      </c>
      <c r="G94" s="11" t="s">
        <v>281</v>
      </c>
      <c r="H94" s="27" t="s">
        <v>351</v>
      </c>
      <c r="I94" s="5" t="s">
        <v>352</v>
      </c>
      <c r="J94" s="5" t="s">
        <v>24</v>
      </c>
      <c r="K94" s="40">
        <v>31991</v>
      </c>
      <c r="L94" s="40">
        <v>31991</v>
      </c>
      <c r="M94" s="7">
        <v>0</v>
      </c>
      <c r="N94" s="8" t="s">
        <v>151</v>
      </c>
      <c r="O94" s="9" t="s">
        <v>37</v>
      </c>
      <c r="P94" s="40" t="s">
        <v>259</v>
      </c>
      <c r="Q94" s="11" t="s">
        <v>277</v>
      </c>
      <c r="R94" s="20" t="s">
        <v>29</v>
      </c>
    </row>
    <row r="95" spans="1:18" ht="31.5" x14ac:dyDescent="0.25">
      <c r="A95" s="15" t="s">
        <v>393</v>
      </c>
      <c r="B95" s="15" t="s">
        <v>393</v>
      </c>
      <c r="C95" s="15" t="s">
        <v>394</v>
      </c>
      <c r="D95" s="15" t="s">
        <v>395</v>
      </c>
      <c r="E95" s="6" t="s">
        <v>20</v>
      </c>
      <c r="F95" s="6" t="s">
        <v>21</v>
      </c>
      <c r="G95" s="6" t="s">
        <v>21</v>
      </c>
      <c r="H95" s="27" t="s">
        <v>210</v>
      </c>
      <c r="I95" s="5" t="s">
        <v>396</v>
      </c>
      <c r="J95" s="5" t="s">
        <v>24</v>
      </c>
      <c r="K95" s="40">
        <v>24850</v>
      </c>
      <c r="L95" s="40">
        <v>24850</v>
      </c>
      <c r="M95" s="7">
        <v>0</v>
      </c>
      <c r="N95" s="8" t="s">
        <v>151</v>
      </c>
      <c r="O95" s="9" t="s">
        <v>37</v>
      </c>
      <c r="P95" s="40" t="s">
        <v>259</v>
      </c>
      <c r="Q95" s="11" t="s">
        <v>277</v>
      </c>
      <c r="R95" s="20" t="s">
        <v>29</v>
      </c>
    </row>
    <row r="96" spans="1:18" ht="78.75" x14ac:dyDescent="0.25">
      <c r="A96" s="15" t="s">
        <v>397</v>
      </c>
      <c r="B96" s="15" t="s">
        <v>397</v>
      </c>
      <c r="C96" s="15" t="s">
        <v>398</v>
      </c>
      <c r="D96" s="15" t="s">
        <v>399</v>
      </c>
      <c r="E96" s="6" t="s">
        <v>20</v>
      </c>
      <c r="F96" s="6" t="s">
        <v>273</v>
      </c>
      <c r="G96" s="11" t="s">
        <v>281</v>
      </c>
      <c r="H96" s="27" t="s">
        <v>335</v>
      </c>
      <c r="I96" s="5" t="s">
        <v>116</v>
      </c>
      <c r="J96" s="5" t="s">
        <v>24</v>
      </c>
      <c r="K96" s="40">
        <v>33795</v>
      </c>
      <c r="L96" s="40">
        <v>33795</v>
      </c>
      <c r="M96" s="7">
        <v>0</v>
      </c>
      <c r="N96" s="8" t="s">
        <v>151</v>
      </c>
      <c r="O96" s="9" t="s">
        <v>37</v>
      </c>
      <c r="P96" s="40" t="s">
        <v>259</v>
      </c>
      <c r="Q96" s="11" t="s">
        <v>277</v>
      </c>
      <c r="R96" s="20" t="s">
        <v>29</v>
      </c>
    </row>
    <row r="97" spans="1:18" ht="47.25" x14ac:dyDescent="0.25">
      <c r="A97" s="15" t="s">
        <v>400</v>
      </c>
      <c r="B97" s="15" t="s">
        <v>400</v>
      </c>
      <c r="C97" s="15" t="s">
        <v>401</v>
      </c>
      <c r="D97" s="15" t="s">
        <v>402</v>
      </c>
      <c r="E97" s="6" t="s">
        <v>20</v>
      </c>
      <c r="F97" s="6" t="s">
        <v>330</v>
      </c>
      <c r="G97" s="6" t="s">
        <v>274</v>
      </c>
      <c r="H97" s="27" t="s">
        <v>403</v>
      </c>
      <c r="I97" s="5" t="s">
        <v>340</v>
      </c>
      <c r="J97" s="5" t="s">
        <v>24</v>
      </c>
      <c r="K97" s="40">
        <v>36170</v>
      </c>
      <c r="L97" s="40">
        <v>36170</v>
      </c>
      <c r="M97" s="7">
        <v>0</v>
      </c>
      <c r="N97" s="8" t="s">
        <v>151</v>
      </c>
      <c r="O97" s="9" t="s">
        <v>37</v>
      </c>
      <c r="P97" s="40" t="s">
        <v>259</v>
      </c>
      <c r="Q97" s="11" t="s">
        <v>277</v>
      </c>
      <c r="R97" s="20" t="s">
        <v>29</v>
      </c>
    </row>
    <row r="98" spans="1:18" ht="47.25" x14ac:dyDescent="0.25">
      <c r="A98" s="15" t="s">
        <v>404</v>
      </c>
      <c r="B98" s="15" t="s">
        <v>404</v>
      </c>
      <c r="C98" s="15" t="s">
        <v>405</v>
      </c>
      <c r="D98" s="15" t="s">
        <v>406</v>
      </c>
      <c r="E98" s="6" t="s">
        <v>20</v>
      </c>
      <c r="F98" s="6" t="s">
        <v>330</v>
      </c>
      <c r="G98" s="6" t="s">
        <v>274</v>
      </c>
      <c r="H98" s="27" t="s">
        <v>403</v>
      </c>
      <c r="I98" s="5" t="s">
        <v>352</v>
      </c>
      <c r="J98" s="5" t="s">
        <v>24</v>
      </c>
      <c r="K98" s="40">
        <v>3645</v>
      </c>
      <c r="L98" s="40">
        <v>3645</v>
      </c>
      <c r="M98" s="7">
        <v>0</v>
      </c>
      <c r="N98" s="8" t="s">
        <v>151</v>
      </c>
      <c r="O98" s="9" t="s">
        <v>37</v>
      </c>
      <c r="P98" s="40" t="s">
        <v>259</v>
      </c>
      <c r="Q98" s="11" t="s">
        <v>277</v>
      </c>
      <c r="R98" s="20" t="s">
        <v>29</v>
      </c>
    </row>
    <row r="99" spans="1:18" ht="47.25" x14ac:dyDescent="0.25">
      <c r="A99" s="15" t="s">
        <v>400</v>
      </c>
      <c r="B99" s="15" t="s">
        <v>400</v>
      </c>
      <c r="C99" s="15" t="s">
        <v>407</v>
      </c>
      <c r="D99" s="15" t="s">
        <v>408</v>
      </c>
      <c r="E99" s="6" t="s">
        <v>20</v>
      </c>
      <c r="F99" s="6" t="s">
        <v>330</v>
      </c>
      <c r="G99" s="6" t="s">
        <v>274</v>
      </c>
      <c r="H99" s="27" t="s">
        <v>403</v>
      </c>
      <c r="I99" s="5" t="s">
        <v>84</v>
      </c>
      <c r="J99" s="5" t="s">
        <v>24</v>
      </c>
      <c r="K99" s="40">
        <v>37500</v>
      </c>
      <c r="L99" s="40">
        <v>37500</v>
      </c>
      <c r="M99" s="7">
        <v>0</v>
      </c>
      <c r="N99" s="8" t="s">
        <v>151</v>
      </c>
      <c r="O99" s="9" t="s">
        <v>37</v>
      </c>
      <c r="P99" s="40" t="s">
        <v>259</v>
      </c>
      <c r="Q99" s="11" t="s">
        <v>277</v>
      </c>
      <c r="R99" s="20" t="s">
        <v>29</v>
      </c>
    </row>
    <row r="100" spans="1:18" ht="31.5" x14ac:dyDescent="0.25">
      <c r="A100" s="15" t="s">
        <v>409</v>
      </c>
      <c r="B100" s="15" t="s">
        <v>409</v>
      </c>
      <c r="C100" s="15" t="s">
        <v>410</v>
      </c>
      <c r="D100" s="15" t="s">
        <v>411</v>
      </c>
      <c r="E100" s="6" t="s">
        <v>20</v>
      </c>
      <c r="F100" s="6" t="s">
        <v>33</v>
      </c>
      <c r="G100" s="11" t="s">
        <v>34</v>
      </c>
      <c r="H100" s="27" t="s">
        <v>137</v>
      </c>
      <c r="I100" s="5" t="s">
        <v>59</v>
      </c>
      <c r="J100" s="5" t="s">
        <v>24</v>
      </c>
      <c r="K100" s="40">
        <v>7500</v>
      </c>
      <c r="L100" s="40">
        <v>7500</v>
      </c>
      <c r="M100" s="7">
        <v>0</v>
      </c>
      <c r="N100" s="8" t="s">
        <v>151</v>
      </c>
      <c r="O100" s="9" t="s">
        <v>37</v>
      </c>
      <c r="P100" s="40" t="s">
        <v>259</v>
      </c>
      <c r="Q100" s="11" t="s">
        <v>277</v>
      </c>
      <c r="R100" s="20" t="s">
        <v>29</v>
      </c>
    </row>
    <row r="101" spans="1:18" ht="78.75" x14ac:dyDescent="0.25">
      <c r="A101" s="15" t="s">
        <v>409</v>
      </c>
      <c r="B101" s="15" t="s">
        <v>409</v>
      </c>
      <c r="C101" s="15" t="s">
        <v>412</v>
      </c>
      <c r="D101" s="15" t="s">
        <v>413</v>
      </c>
      <c r="E101" s="6" t="s">
        <v>20</v>
      </c>
      <c r="F101" s="6" t="s">
        <v>273</v>
      </c>
      <c r="G101" s="11" t="s">
        <v>281</v>
      </c>
      <c r="H101" s="27" t="s">
        <v>137</v>
      </c>
      <c r="I101" s="5" t="s">
        <v>59</v>
      </c>
      <c r="J101" s="5" t="s">
        <v>24</v>
      </c>
      <c r="K101" s="40">
        <v>7500</v>
      </c>
      <c r="L101" s="40">
        <v>7500</v>
      </c>
      <c r="M101" s="7">
        <v>0</v>
      </c>
      <c r="N101" s="8" t="s">
        <v>151</v>
      </c>
      <c r="O101" s="9" t="s">
        <v>37</v>
      </c>
      <c r="P101" s="40" t="s">
        <v>259</v>
      </c>
      <c r="Q101" s="11" t="s">
        <v>277</v>
      </c>
      <c r="R101" s="20" t="s">
        <v>29</v>
      </c>
    </row>
    <row r="102" spans="1:18" ht="47.25" x14ac:dyDescent="0.25">
      <c r="A102" s="15" t="s">
        <v>414</v>
      </c>
      <c r="B102" s="15" t="s">
        <v>414</v>
      </c>
      <c r="C102" s="15" t="s">
        <v>415</v>
      </c>
      <c r="D102" s="15" t="s">
        <v>416</v>
      </c>
      <c r="E102" s="6" t="s">
        <v>20</v>
      </c>
      <c r="F102" s="6" t="s">
        <v>33</v>
      </c>
      <c r="G102" s="11" t="s">
        <v>34</v>
      </c>
      <c r="H102" s="27" t="s">
        <v>137</v>
      </c>
      <c r="I102" s="5" t="s">
        <v>315</v>
      </c>
      <c r="J102" s="5" t="s">
        <v>24</v>
      </c>
      <c r="K102" s="40">
        <v>20064</v>
      </c>
      <c r="L102" s="40">
        <v>20064</v>
      </c>
      <c r="M102" s="7">
        <v>0</v>
      </c>
      <c r="N102" s="8" t="s">
        <v>151</v>
      </c>
      <c r="O102" s="9" t="s">
        <v>37</v>
      </c>
      <c r="P102" s="40" t="s">
        <v>259</v>
      </c>
      <c r="Q102" s="11" t="s">
        <v>277</v>
      </c>
      <c r="R102" s="20" t="s">
        <v>29</v>
      </c>
    </row>
    <row r="103" spans="1:18" ht="63" x14ac:dyDescent="0.25">
      <c r="A103" s="15" t="s">
        <v>417</v>
      </c>
      <c r="B103" s="15" t="s">
        <v>417</v>
      </c>
      <c r="C103" s="15" t="s">
        <v>418</v>
      </c>
      <c r="D103" s="15" t="s">
        <v>419</v>
      </c>
      <c r="E103" s="6" t="s">
        <v>20</v>
      </c>
      <c r="F103" s="6" t="s">
        <v>33</v>
      </c>
      <c r="G103" s="11" t="s">
        <v>34</v>
      </c>
      <c r="H103" s="27" t="s">
        <v>420</v>
      </c>
      <c r="I103" s="5" t="s">
        <v>421</v>
      </c>
      <c r="J103" s="5" t="s">
        <v>24</v>
      </c>
      <c r="K103" s="40">
        <v>36000</v>
      </c>
      <c r="L103" s="40">
        <v>36000</v>
      </c>
      <c r="M103" s="7">
        <v>0</v>
      </c>
      <c r="N103" s="8" t="s">
        <v>151</v>
      </c>
      <c r="O103" s="9" t="s">
        <v>37</v>
      </c>
      <c r="P103" s="40" t="s">
        <v>259</v>
      </c>
      <c r="Q103" s="11" t="s">
        <v>277</v>
      </c>
      <c r="R103" s="20" t="s">
        <v>29</v>
      </c>
    </row>
    <row r="104" spans="1:18" ht="47.25" x14ac:dyDescent="0.25">
      <c r="A104" s="15" t="s">
        <v>422</v>
      </c>
      <c r="B104" s="15" t="s">
        <v>422</v>
      </c>
      <c r="C104" s="15" t="s">
        <v>423</v>
      </c>
      <c r="D104" s="15" t="s">
        <v>424</v>
      </c>
      <c r="E104" s="6" t="s">
        <v>20</v>
      </c>
      <c r="F104" s="6" t="s">
        <v>330</v>
      </c>
      <c r="G104" s="6" t="s">
        <v>274</v>
      </c>
      <c r="H104" s="27" t="s">
        <v>403</v>
      </c>
      <c r="I104" s="5" t="s">
        <v>321</v>
      </c>
      <c r="J104" s="5" t="s">
        <v>24</v>
      </c>
      <c r="K104" s="40">
        <v>37500</v>
      </c>
      <c r="L104" s="40">
        <v>37500</v>
      </c>
      <c r="M104" s="7">
        <v>0</v>
      </c>
      <c r="N104" s="8" t="s">
        <v>151</v>
      </c>
      <c r="O104" s="9" t="s">
        <v>37</v>
      </c>
      <c r="P104" s="40" t="s">
        <v>259</v>
      </c>
      <c r="Q104" s="11" t="s">
        <v>277</v>
      </c>
      <c r="R104" s="20" t="s">
        <v>29</v>
      </c>
    </row>
    <row r="105" spans="1:18" ht="63" x14ac:dyDescent="0.25">
      <c r="A105" s="15" t="s">
        <v>425</v>
      </c>
      <c r="B105" s="15" t="s">
        <v>425</v>
      </c>
      <c r="C105" s="15" t="s">
        <v>426</v>
      </c>
      <c r="D105" s="15" t="s">
        <v>427</v>
      </c>
      <c r="E105" s="6" t="s">
        <v>20</v>
      </c>
      <c r="F105" s="6" t="s">
        <v>428</v>
      </c>
      <c r="G105" s="6" t="s">
        <v>428</v>
      </c>
      <c r="H105" s="27" t="s">
        <v>420</v>
      </c>
      <c r="I105" s="5" t="s">
        <v>84</v>
      </c>
      <c r="J105" s="5" t="s">
        <v>24</v>
      </c>
      <c r="K105" s="40">
        <v>5100</v>
      </c>
      <c r="L105" s="40">
        <v>5100</v>
      </c>
      <c r="M105" s="7">
        <f>SUBTOTAL(9,M2:M104)</f>
        <v>474284</v>
      </c>
      <c r="N105" s="8" t="s">
        <v>151</v>
      </c>
      <c r="O105" s="9" t="s">
        <v>37</v>
      </c>
      <c r="P105" s="9" t="s">
        <v>37</v>
      </c>
      <c r="Q105" s="11" t="s">
        <v>429</v>
      </c>
      <c r="R105" s="20" t="s">
        <v>29</v>
      </c>
    </row>
    <row r="106" spans="1:18" ht="47.25" x14ac:dyDescent="0.25">
      <c r="A106" s="15" t="s">
        <v>430</v>
      </c>
      <c r="B106" s="15" t="s">
        <v>430</v>
      </c>
      <c r="C106" s="15" t="s">
        <v>431</v>
      </c>
      <c r="D106" s="15" t="s">
        <v>432</v>
      </c>
      <c r="E106" s="6" t="s">
        <v>43</v>
      </c>
      <c r="F106" s="6" t="s">
        <v>428</v>
      </c>
      <c r="G106" s="6" t="s">
        <v>428</v>
      </c>
      <c r="H106" s="27" t="s">
        <v>137</v>
      </c>
      <c r="I106" s="5" t="s">
        <v>315</v>
      </c>
      <c r="J106" s="5" t="s">
        <v>24</v>
      </c>
      <c r="K106" s="40">
        <v>10000</v>
      </c>
      <c r="L106" s="40">
        <v>10000</v>
      </c>
      <c r="M106" s="7"/>
      <c r="N106" s="8" t="s">
        <v>151</v>
      </c>
      <c r="O106" s="9" t="s">
        <v>37</v>
      </c>
      <c r="P106" s="9" t="s">
        <v>37</v>
      </c>
      <c r="Q106" s="11" t="s">
        <v>429</v>
      </c>
      <c r="R106" s="20" t="s">
        <v>29</v>
      </c>
    </row>
    <row r="107" spans="1:18" ht="78.75" x14ac:dyDescent="0.25">
      <c r="A107" s="15" t="s">
        <v>433</v>
      </c>
      <c r="B107" s="15" t="s">
        <v>433</v>
      </c>
      <c r="C107" s="15" t="s">
        <v>434</v>
      </c>
      <c r="D107" s="15" t="s">
        <v>435</v>
      </c>
      <c r="E107" s="6" t="s">
        <v>20</v>
      </c>
      <c r="F107" s="6" t="s">
        <v>428</v>
      </c>
      <c r="G107" s="6" t="s">
        <v>428</v>
      </c>
      <c r="H107" s="27" t="s">
        <v>436</v>
      </c>
      <c r="I107" s="5" t="s">
        <v>437</v>
      </c>
      <c r="J107" s="5" t="s">
        <v>24</v>
      </c>
      <c r="K107" s="40">
        <v>10000</v>
      </c>
      <c r="L107" s="40">
        <v>10000</v>
      </c>
      <c r="M107" s="7"/>
      <c r="N107" s="8" t="s">
        <v>151</v>
      </c>
      <c r="O107" s="9" t="s">
        <v>37</v>
      </c>
      <c r="P107" s="9" t="s">
        <v>37</v>
      </c>
      <c r="Q107" s="11" t="s">
        <v>429</v>
      </c>
      <c r="R107" s="20" t="s">
        <v>29</v>
      </c>
    </row>
    <row r="108" spans="1:18" ht="78.75" x14ac:dyDescent="0.25">
      <c r="A108" s="15" t="s">
        <v>438</v>
      </c>
      <c r="B108" s="15" t="s">
        <v>438</v>
      </c>
      <c r="C108" s="15" t="s">
        <v>439</v>
      </c>
      <c r="D108" s="15" t="s">
        <v>440</v>
      </c>
      <c r="E108" s="6" t="s">
        <v>20</v>
      </c>
      <c r="F108" s="6" t="s">
        <v>428</v>
      </c>
      <c r="G108" s="6" t="s">
        <v>428</v>
      </c>
      <c r="H108" s="27" t="s">
        <v>436</v>
      </c>
      <c r="I108" s="5" t="s">
        <v>276</v>
      </c>
      <c r="J108" s="5" t="s">
        <v>24</v>
      </c>
      <c r="K108" s="40">
        <v>5000</v>
      </c>
      <c r="L108" s="40">
        <v>5000</v>
      </c>
      <c r="M108" s="7"/>
      <c r="N108" s="8" t="s">
        <v>151</v>
      </c>
      <c r="O108" s="9" t="s">
        <v>37</v>
      </c>
      <c r="P108" s="9" t="s">
        <v>37</v>
      </c>
      <c r="Q108" s="11" t="s">
        <v>429</v>
      </c>
      <c r="R108" s="20" t="s">
        <v>29</v>
      </c>
    </row>
    <row r="109" spans="1:18" ht="78.75" x14ac:dyDescent="0.25">
      <c r="A109" s="15" t="s">
        <v>441</v>
      </c>
      <c r="B109" s="15" t="s">
        <v>441</v>
      </c>
      <c r="C109" s="15" t="s">
        <v>442</v>
      </c>
      <c r="D109" s="15" t="s">
        <v>443</v>
      </c>
      <c r="E109" s="6" t="s">
        <v>20</v>
      </c>
      <c r="F109" s="6" t="s">
        <v>428</v>
      </c>
      <c r="G109" s="6" t="s">
        <v>428</v>
      </c>
      <c r="H109" s="27" t="s">
        <v>436</v>
      </c>
      <c r="I109" s="5" t="s">
        <v>315</v>
      </c>
      <c r="J109" s="5" t="s">
        <v>24</v>
      </c>
      <c r="K109" s="40">
        <v>10000</v>
      </c>
      <c r="L109" s="40">
        <v>10000</v>
      </c>
      <c r="M109" s="7"/>
      <c r="N109" s="8" t="s">
        <v>151</v>
      </c>
      <c r="O109" s="9" t="s">
        <v>37</v>
      </c>
      <c r="P109" s="9" t="s">
        <v>37</v>
      </c>
      <c r="Q109" s="11" t="s">
        <v>429</v>
      </c>
      <c r="R109" s="20" t="s">
        <v>29</v>
      </c>
    </row>
    <row r="110" spans="1:18" ht="63" x14ac:dyDescent="0.25">
      <c r="A110" s="15" t="s">
        <v>444</v>
      </c>
      <c r="B110" s="15" t="s">
        <v>444</v>
      </c>
      <c r="C110" s="15" t="s">
        <v>445</v>
      </c>
      <c r="D110" s="15" t="s">
        <v>446</v>
      </c>
      <c r="E110" s="6" t="s">
        <v>20</v>
      </c>
      <c r="F110" s="6" t="s">
        <v>428</v>
      </c>
      <c r="G110" s="6" t="s">
        <v>428</v>
      </c>
      <c r="H110" s="27" t="s">
        <v>436</v>
      </c>
      <c r="I110" s="5" t="s">
        <v>447</v>
      </c>
      <c r="J110" s="5" t="s">
        <v>24</v>
      </c>
      <c r="K110" s="40">
        <v>4000</v>
      </c>
      <c r="L110" s="40">
        <v>4000</v>
      </c>
      <c r="M110" s="7"/>
      <c r="N110" s="8" t="s">
        <v>151</v>
      </c>
      <c r="O110" s="9" t="s">
        <v>37</v>
      </c>
      <c r="P110" s="9" t="s">
        <v>37</v>
      </c>
      <c r="Q110" s="11" t="s">
        <v>429</v>
      </c>
      <c r="R110" s="20" t="s">
        <v>29</v>
      </c>
    </row>
    <row r="111" spans="1:18" ht="63" x14ac:dyDescent="0.25">
      <c r="A111" s="15" t="s">
        <v>288</v>
      </c>
      <c r="B111" s="15" t="s">
        <v>288</v>
      </c>
      <c r="C111" s="15" t="s">
        <v>448</v>
      </c>
      <c r="D111" s="15" t="s">
        <v>449</v>
      </c>
      <c r="E111" s="6" t="s">
        <v>20</v>
      </c>
      <c r="F111" s="6" t="s">
        <v>428</v>
      </c>
      <c r="G111" s="6" t="s">
        <v>428</v>
      </c>
      <c r="H111" s="27" t="s">
        <v>436</v>
      </c>
      <c r="I111" s="5" t="s">
        <v>450</v>
      </c>
      <c r="J111" s="5" t="s">
        <v>24</v>
      </c>
      <c r="K111" s="40">
        <v>10000</v>
      </c>
      <c r="L111" s="40">
        <v>10000</v>
      </c>
      <c r="M111" s="7"/>
      <c r="N111" s="8" t="s">
        <v>151</v>
      </c>
      <c r="O111" s="9" t="s">
        <v>37</v>
      </c>
      <c r="P111" s="9" t="s">
        <v>37</v>
      </c>
      <c r="Q111" s="11" t="s">
        <v>429</v>
      </c>
      <c r="R111" s="20" t="s">
        <v>29</v>
      </c>
    </row>
    <row r="112" spans="1:18" ht="45" customHeight="1" x14ac:dyDescent="0.25">
      <c r="A112" s="15" t="s">
        <v>451</v>
      </c>
      <c r="B112" s="15" t="s">
        <v>451</v>
      </c>
      <c r="C112" s="15" t="s">
        <v>452</v>
      </c>
      <c r="D112" s="15" t="s">
        <v>452</v>
      </c>
      <c r="E112" s="6" t="s">
        <v>20</v>
      </c>
      <c r="F112" s="6" t="s">
        <v>428</v>
      </c>
      <c r="G112" s="6" t="s">
        <v>428</v>
      </c>
      <c r="H112" s="27" t="s">
        <v>453</v>
      </c>
      <c r="I112" s="5" t="s">
        <v>352</v>
      </c>
      <c r="J112" s="5" t="s">
        <v>24</v>
      </c>
      <c r="K112" s="40">
        <v>6000</v>
      </c>
      <c r="L112" s="40">
        <v>6000</v>
      </c>
      <c r="M112" s="7"/>
      <c r="N112" s="8" t="s">
        <v>151</v>
      </c>
      <c r="O112" s="9" t="s">
        <v>37</v>
      </c>
      <c r="P112" s="9" t="s">
        <v>37</v>
      </c>
      <c r="Q112" s="11" t="s">
        <v>429</v>
      </c>
      <c r="R112" s="20" t="s">
        <v>29</v>
      </c>
    </row>
    <row r="113" spans="1:18" ht="45" customHeight="1" x14ac:dyDescent="0.25">
      <c r="A113" s="15" t="s">
        <v>454</v>
      </c>
      <c r="B113" s="15" t="s">
        <v>454</v>
      </c>
      <c r="C113" s="15" t="s">
        <v>455</v>
      </c>
      <c r="D113" s="15" t="s">
        <v>455</v>
      </c>
      <c r="E113" s="6" t="s">
        <v>20</v>
      </c>
      <c r="F113" s="6" t="s">
        <v>428</v>
      </c>
      <c r="G113" s="6" t="s">
        <v>428</v>
      </c>
      <c r="H113" s="27" t="s">
        <v>453</v>
      </c>
      <c r="I113" s="5" t="s">
        <v>352</v>
      </c>
      <c r="J113" s="5" t="s">
        <v>24</v>
      </c>
      <c r="K113" s="40">
        <v>5754</v>
      </c>
      <c r="L113" s="40">
        <v>5754</v>
      </c>
      <c r="M113" s="7"/>
      <c r="N113" s="8" t="s">
        <v>151</v>
      </c>
      <c r="O113" s="9" t="s">
        <v>37</v>
      </c>
      <c r="P113" s="9" t="s">
        <v>37</v>
      </c>
      <c r="Q113" s="11" t="s">
        <v>429</v>
      </c>
      <c r="R113" s="20" t="s">
        <v>29</v>
      </c>
    </row>
    <row r="114" spans="1:18" ht="45" customHeight="1" x14ac:dyDescent="0.25">
      <c r="A114" s="15" t="s">
        <v>456</v>
      </c>
      <c r="B114" s="15" t="s">
        <v>456</v>
      </c>
      <c r="C114" s="15" t="s">
        <v>457</v>
      </c>
      <c r="D114" s="15" t="s">
        <v>457</v>
      </c>
      <c r="E114" s="6" t="s">
        <v>20</v>
      </c>
      <c r="F114" s="6" t="s">
        <v>428</v>
      </c>
      <c r="G114" s="6" t="s">
        <v>428</v>
      </c>
      <c r="H114" s="27" t="s">
        <v>453</v>
      </c>
      <c r="I114" s="5" t="s">
        <v>352</v>
      </c>
      <c r="J114" s="5" t="s">
        <v>24</v>
      </c>
      <c r="K114" s="40">
        <v>8518</v>
      </c>
      <c r="L114" s="40">
        <v>8518</v>
      </c>
      <c r="M114" s="7"/>
      <c r="N114" s="8" t="s">
        <v>151</v>
      </c>
      <c r="O114" s="9" t="s">
        <v>37</v>
      </c>
      <c r="P114" s="9" t="s">
        <v>37</v>
      </c>
      <c r="Q114" s="11" t="s">
        <v>429</v>
      </c>
      <c r="R114" s="20" t="s">
        <v>29</v>
      </c>
    </row>
    <row r="115" spans="1:18" ht="45" customHeight="1" x14ac:dyDescent="0.25">
      <c r="A115" s="15" t="s">
        <v>458</v>
      </c>
      <c r="B115" s="15" t="s">
        <v>458</v>
      </c>
      <c r="C115" s="15" t="s">
        <v>455</v>
      </c>
      <c r="D115" s="15" t="s">
        <v>455</v>
      </c>
      <c r="E115" s="6" t="s">
        <v>20</v>
      </c>
      <c r="F115" s="6" t="s">
        <v>428</v>
      </c>
      <c r="G115" s="6" t="s">
        <v>428</v>
      </c>
      <c r="H115" s="27" t="s">
        <v>453</v>
      </c>
      <c r="I115" s="5" t="s">
        <v>276</v>
      </c>
      <c r="J115" s="5" t="s">
        <v>24</v>
      </c>
      <c r="K115" s="40">
        <v>4150</v>
      </c>
      <c r="L115" s="40">
        <v>4150</v>
      </c>
      <c r="M115" s="7"/>
      <c r="N115" s="8" t="s">
        <v>151</v>
      </c>
      <c r="O115" s="9" t="s">
        <v>37</v>
      </c>
      <c r="P115" s="9" t="s">
        <v>37</v>
      </c>
      <c r="Q115" s="11" t="s">
        <v>429</v>
      </c>
      <c r="R115" s="20" t="s">
        <v>29</v>
      </c>
    </row>
    <row r="116" spans="1:18" ht="45" customHeight="1" x14ac:dyDescent="0.25">
      <c r="A116" s="15" t="s">
        <v>459</v>
      </c>
      <c r="B116" s="15" t="s">
        <v>459</v>
      </c>
      <c r="C116" s="15" t="s">
        <v>460</v>
      </c>
      <c r="D116" s="15" t="s">
        <v>460</v>
      </c>
      <c r="E116" s="6" t="s">
        <v>20</v>
      </c>
      <c r="F116" s="6" t="s">
        <v>428</v>
      </c>
      <c r="G116" s="6" t="s">
        <v>428</v>
      </c>
      <c r="H116" s="27" t="s">
        <v>453</v>
      </c>
      <c r="I116" s="5" t="s">
        <v>340</v>
      </c>
      <c r="J116" s="5" t="s">
        <v>24</v>
      </c>
      <c r="K116" s="40">
        <v>3850</v>
      </c>
      <c r="L116" s="40">
        <v>3850</v>
      </c>
      <c r="M116" s="7"/>
      <c r="N116" s="8" t="s">
        <v>151</v>
      </c>
      <c r="O116" s="9" t="s">
        <v>37</v>
      </c>
      <c r="P116" s="9" t="s">
        <v>37</v>
      </c>
      <c r="Q116" s="11" t="s">
        <v>429</v>
      </c>
      <c r="R116" s="20" t="s">
        <v>29</v>
      </c>
    </row>
    <row r="117" spans="1:18" ht="45" customHeight="1" x14ac:dyDescent="0.25">
      <c r="A117" s="15" t="s">
        <v>461</v>
      </c>
      <c r="B117" s="15" t="s">
        <v>461</v>
      </c>
      <c r="C117" s="15" t="s">
        <v>455</v>
      </c>
      <c r="D117" s="15" t="s">
        <v>455</v>
      </c>
      <c r="E117" s="6" t="s">
        <v>20</v>
      </c>
      <c r="F117" s="6" t="s">
        <v>428</v>
      </c>
      <c r="G117" s="6" t="s">
        <v>428</v>
      </c>
      <c r="H117" s="27" t="s">
        <v>453</v>
      </c>
      <c r="I117" s="5" t="s">
        <v>319</v>
      </c>
      <c r="J117" s="5" t="s">
        <v>24</v>
      </c>
      <c r="K117" s="40">
        <v>2050</v>
      </c>
      <c r="L117" s="40">
        <v>2050</v>
      </c>
      <c r="M117" s="7"/>
      <c r="N117" s="8" t="s">
        <v>151</v>
      </c>
      <c r="O117" s="9" t="s">
        <v>37</v>
      </c>
      <c r="P117" s="9" t="s">
        <v>37</v>
      </c>
      <c r="Q117" s="11" t="s">
        <v>429</v>
      </c>
      <c r="R117" s="20" t="s">
        <v>29</v>
      </c>
    </row>
    <row r="118" spans="1:18" ht="45" customHeight="1" x14ac:dyDescent="0.25">
      <c r="A118" s="15" t="s">
        <v>462</v>
      </c>
      <c r="B118" s="15" t="s">
        <v>462</v>
      </c>
      <c r="C118" s="15" t="s">
        <v>457</v>
      </c>
      <c r="D118" s="15" t="s">
        <v>457</v>
      </c>
      <c r="E118" s="6" t="s">
        <v>20</v>
      </c>
      <c r="F118" s="6" t="s">
        <v>428</v>
      </c>
      <c r="G118" s="6" t="s">
        <v>428</v>
      </c>
      <c r="H118" s="27" t="s">
        <v>453</v>
      </c>
      <c r="I118" s="5" t="s">
        <v>340</v>
      </c>
      <c r="J118" s="5" t="s">
        <v>24</v>
      </c>
      <c r="K118" s="40">
        <v>8245</v>
      </c>
      <c r="L118" s="40">
        <v>8245</v>
      </c>
      <c r="M118" s="7"/>
      <c r="N118" s="8" t="s">
        <v>151</v>
      </c>
      <c r="O118" s="9" t="s">
        <v>37</v>
      </c>
      <c r="P118" s="9" t="s">
        <v>37</v>
      </c>
      <c r="Q118" s="11" t="s">
        <v>429</v>
      </c>
      <c r="R118" s="20" t="s">
        <v>29</v>
      </c>
    </row>
    <row r="119" spans="1:18" ht="45" customHeight="1" x14ac:dyDescent="0.25">
      <c r="A119" s="15" t="s">
        <v>463</v>
      </c>
      <c r="B119" s="15" t="s">
        <v>463</v>
      </c>
      <c r="C119" s="15" t="s">
        <v>457</v>
      </c>
      <c r="D119" s="15" t="s">
        <v>457</v>
      </c>
      <c r="E119" s="6" t="s">
        <v>20</v>
      </c>
      <c r="F119" s="6" t="s">
        <v>428</v>
      </c>
      <c r="G119" s="6" t="s">
        <v>428</v>
      </c>
      <c r="H119" s="27" t="s">
        <v>453</v>
      </c>
      <c r="I119" s="5" t="s">
        <v>464</v>
      </c>
      <c r="J119" s="5" t="s">
        <v>24</v>
      </c>
      <c r="K119" s="40">
        <v>7838</v>
      </c>
      <c r="L119" s="40">
        <v>7838</v>
      </c>
      <c r="M119" s="7"/>
      <c r="N119" s="8" t="s">
        <v>151</v>
      </c>
      <c r="O119" s="9" t="s">
        <v>37</v>
      </c>
      <c r="P119" s="9" t="s">
        <v>37</v>
      </c>
      <c r="Q119" s="11" t="s">
        <v>429</v>
      </c>
      <c r="R119" s="20" t="s">
        <v>29</v>
      </c>
    </row>
    <row r="120" spans="1:18" ht="45" customHeight="1" x14ac:dyDescent="0.25">
      <c r="A120" s="15" t="s">
        <v>465</v>
      </c>
      <c r="B120" s="15" t="s">
        <v>465</v>
      </c>
      <c r="C120" s="15" t="s">
        <v>460</v>
      </c>
      <c r="D120" s="15" t="s">
        <v>460</v>
      </c>
      <c r="E120" s="6" t="s">
        <v>20</v>
      </c>
      <c r="F120" s="6" t="s">
        <v>428</v>
      </c>
      <c r="G120" s="6" t="s">
        <v>428</v>
      </c>
      <c r="H120" s="27" t="s">
        <v>453</v>
      </c>
      <c r="I120" s="5" t="s">
        <v>352</v>
      </c>
      <c r="J120" s="5" t="s">
        <v>24</v>
      </c>
      <c r="K120" s="40">
        <v>2778</v>
      </c>
      <c r="L120" s="40">
        <v>2778</v>
      </c>
      <c r="M120" s="7"/>
      <c r="N120" s="8" t="s">
        <v>151</v>
      </c>
      <c r="O120" s="9" t="s">
        <v>37</v>
      </c>
      <c r="P120" s="9" t="s">
        <v>37</v>
      </c>
      <c r="Q120" s="11" t="s">
        <v>429</v>
      </c>
      <c r="R120" s="20" t="s">
        <v>29</v>
      </c>
    </row>
    <row r="121" spans="1:18" ht="45" customHeight="1" x14ac:dyDescent="0.25">
      <c r="A121" s="15" t="s">
        <v>466</v>
      </c>
      <c r="B121" s="15" t="s">
        <v>466</v>
      </c>
      <c r="C121" s="15" t="s">
        <v>467</v>
      </c>
      <c r="D121" s="15" t="s">
        <v>467</v>
      </c>
      <c r="E121" s="6" t="s">
        <v>20</v>
      </c>
      <c r="F121" s="6" t="s">
        <v>428</v>
      </c>
      <c r="G121" s="6" t="s">
        <v>428</v>
      </c>
      <c r="H121" s="27" t="s">
        <v>453</v>
      </c>
      <c r="I121" s="5" t="s">
        <v>296</v>
      </c>
      <c r="J121" s="5" t="s">
        <v>24</v>
      </c>
      <c r="K121" s="40">
        <v>6418</v>
      </c>
      <c r="L121" s="40">
        <v>6418</v>
      </c>
      <c r="M121" s="7"/>
      <c r="N121" s="8" t="s">
        <v>151</v>
      </c>
      <c r="O121" s="9" t="s">
        <v>37</v>
      </c>
      <c r="P121" s="9" t="s">
        <v>37</v>
      </c>
      <c r="Q121" s="11" t="s">
        <v>429</v>
      </c>
      <c r="R121" s="20" t="s">
        <v>29</v>
      </c>
    </row>
    <row r="122" spans="1:18" ht="45" customHeight="1" x14ac:dyDescent="0.25">
      <c r="A122" s="15" t="s">
        <v>468</v>
      </c>
      <c r="B122" s="15" t="s">
        <v>468</v>
      </c>
      <c r="C122" s="15" t="s">
        <v>469</v>
      </c>
      <c r="D122" s="15" t="s">
        <v>469</v>
      </c>
      <c r="E122" s="6" t="s">
        <v>20</v>
      </c>
      <c r="F122" s="6" t="s">
        <v>428</v>
      </c>
      <c r="G122" s="6" t="s">
        <v>428</v>
      </c>
      <c r="H122" s="27" t="s">
        <v>453</v>
      </c>
      <c r="I122" s="5" t="s">
        <v>379</v>
      </c>
      <c r="J122" s="5" t="s">
        <v>24</v>
      </c>
      <c r="K122" s="40">
        <v>9828</v>
      </c>
      <c r="L122" s="40">
        <v>9828</v>
      </c>
      <c r="M122" s="7"/>
      <c r="N122" s="8" t="s">
        <v>151</v>
      </c>
      <c r="O122" s="9" t="s">
        <v>37</v>
      </c>
      <c r="P122" s="9" t="s">
        <v>37</v>
      </c>
      <c r="Q122" s="11" t="s">
        <v>429</v>
      </c>
      <c r="R122" s="20" t="s">
        <v>29</v>
      </c>
    </row>
    <row r="123" spans="1:18" ht="45" customHeight="1" x14ac:dyDescent="0.25">
      <c r="A123" s="15" t="s">
        <v>470</v>
      </c>
      <c r="B123" s="15" t="s">
        <v>470</v>
      </c>
      <c r="C123" s="15" t="s">
        <v>455</v>
      </c>
      <c r="D123" s="15" t="s">
        <v>455</v>
      </c>
      <c r="E123" s="6" t="s">
        <v>20</v>
      </c>
      <c r="F123" s="6" t="s">
        <v>428</v>
      </c>
      <c r="G123" s="6" t="s">
        <v>428</v>
      </c>
      <c r="H123" s="27" t="s">
        <v>453</v>
      </c>
      <c r="I123" s="5" t="s">
        <v>116</v>
      </c>
      <c r="J123" s="5" t="s">
        <v>24</v>
      </c>
      <c r="K123" s="40">
        <v>6795</v>
      </c>
      <c r="L123" s="40">
        <v>6795</v>
      </c>
      <c r="M123" s="7"/>
      <c r="N123" s="8" t="s">
        <v>151</v>
      </c>
      <c r="O123" s="9" t="s">
        <v>37</v>
      </c>
      <c r="P123" s="9" t="s">
        <v>37</v>
      </c>
      <c r="Q123" s="11" t="s">
        <v>429</v>
      </c>
      <c r="R123" s="20" t="s">
        <v>29</v>
      </c>
    </row>
    <row r="124" spans="1:18" ht="45" customHeight="1" x14ac:dyDescent="0.25">
      <c r="A124" s="15" t="s">
        <v>471</v>
      </c>
      <c r="B124" s="15" t="s">
        <v>471</v>
      </c>
      <c r="C124" s="15" t="s">
        <v>455</v>
      </c>
      <c r="D124" s="15" t="s">
        <v>455</v>
      </c>
      <c r="E124" s="6" t="s">
        <v>20</v>
      </c>
      <c r="F124" s="6" t="s">
        <v>428</v>
      </c>
      <c r="G124" s="6" t="s">
        <v>428</v>
      </c>
      <c r="H124" s="27" t="s">
        <v>453</v>
      </c>
      <c r="I124" s="5" t="s">
        <v>296</v>
      </c>
      <c r="J124" s="5" t="s">
        <v>24</v>
      </c>
      <c r="K124" s="40">
        <v>7365</v>
      </c>
      <c r="L124" s="40">
        <v>7365</v>
      </c>
      <c r="M124" s="7"/>
      <c r="N124" s="8" t="s">
        <v>151</v>
      </c>
      <c r="O124" s="9" t="s">
        <v>37</v>
      </c>
      <c r="P124" s="9" t="s">
        <v>37</v>
      </c>
      <c r="Q124" s="11" t="s">
        <v>429</v>
      </c>
      <c r="R124" s="20" t="s">
        <v>29</v>
      </c>
    </row>
    <row r="125" spans="1:18" ht="45" customHeight="1" x14ac:dyDescent="0.25">
      <c r="A125" s="15" t="s">
        <v>472</v>
      </c>
      <c r="B125" s="15" t="s">
        <v>472</v>
      </c>
      <c r="C125" s="15" t="s">
        <v>457</v>
      </c>
      <c r="D125" s="15" t="s">
        <v>457</v>
      </c>
      <c r="E125" s="6" t="s">
        <v>20</v>
      </c>
      <c r="F125" s="6" t="s">
        <v>428</v>
      </c>
      <c r="G125" s="6" t="s">
        <v>428</v>
      </c>
      <c r="H125" s="27" t="s">
        <v>453</v>
      </c>
      <c r="I125" s="5" t="s">
        <v>116</v>
      </c>
      <c r="J125" s="5" t="s">
        <v>24</v>
      </c>
      <c r="K125" s="40">
        <v>8000</v>
      </c>
      <c r="L125" s="40">
        <v>8000</v>
      </c>
      <c r="M125" s="7"/>
      <c r="N125" s="8" t="s">
        <v>151</v>
      </c>
      <c r="O125" s="9" t="s">
        <v>37</v>
      </c>
      <c r="P125" s="9" t="s">
        <v>37</v>
      </c>
      <c r="Q125" s="11" t="s">
        <v>429</v>
      </c>
      <c r="R125" s="20" t="s">
        <v>29</v>
      </c>
    </row>
    <row r="126" spans="1:18" ht="45" customHeight="1" x14ac:dyDescent="0.25">
      <c r="A126" s="15" t="s">
        <v>473</v>
      </c>
      <c r="B126" s="15" t="s">
        <v>473</v>
      </c>
      <c r="C126" s="15" t="s">
        <v>455</v>
      </c>
      <c r="D126" s="15" t="s">
        <v>455</v>
      </c>
      <c r="E126" s="6" t="s">
        <v>20</v>
      </c>
      <c r="F126" s="6" t="s">
        <v>428</v>
      </c>
      <c r="G126" s="6" t="s">
        <v>428</v>
      </c>
      <c r="H126" s="27" t="s">
        <v>453</v>
      </c>
      <c r="I126" s="5" t="s">
        <v>294</v>
      </c>
      <c r="J126" s="5" t="s">
        <v>24</v>
      </c>
      <c r="K126" s="40">
        <v>1870</v>
      </c>
      <c r="L126" s="40">
        <v>1870</v>
      </c>
      <c r="M126" s="7"/>
      <c r="N126" s="8" t="s">
        <v>151</v>
      </c>
      <c r="O126" s="9" t="s">
        <v>37</v>
      </c>
      <c r="P126" s="9" t="s">
        <v>37</v>
      </c>
      <c r="Q126" s="11" t="s">
        <v>429</v>
      </c>
      <c r="R126" s="20" t="s">
        <v>29</v>
      </c>
    </row>
    <row r="127" spans="1:18" ht="45" customHeight="1" x14ac:dyDescent="0.25">
      <c r="A127" s="15" t="s">
        <v>474</v>
      </c>
      <c r="B127" s="15" t="s">
        <v>474</v>
      </c>
      <c r="C127" s="15" t="s">
        <v>455</v>
      </c>
      <c r="D127" s="15" t="s">
        <v>455</v>
      </c>
      <c r="E127" s="6" t="s">
        <v>20</v>
      </c>
      <c r="F127" s="6" t="s">
        <v>428</v>
      </c>
      <c r="G127" s="6" t="s">
        <v>428</v>
      </c>
      <c r="H127" s="27" t="s">
        <v>453</v>
      </c>
      <c r="I127" s="5" t="s">
        <v>319</v>
      </c>
      <c r="J127" s="5" t="s">
        <v>24</v>
      </c>
      <c r="K127" s="40">
        <v>4159</v>
      </c>
      <c r="L127" s="40">
        <v>4159</v>
      </c>
      <c r="M127" s="7"/>
      <c r="N127" s="8" t="s">
        <v>151</v>
      </c>
      <c r="O127" s="9" t="s">
        <v>37</v>
      </c>
      <c r="P127" s="9" t="s">
        <v>37</v>
      </c>
      <c r="Q127" s="11" t="s">
        <v>429</v>
      </c>
      <c r="R127" s="20" t="s">
        <v>29</v>
      </c>
    </row>
    <row r="128" spans="1:18" ht="45" customHeight="1" x14ac:dyDescent="0.25">
      <c r="A128" s="15" t="s">
        <v>475</v>
      </c>
      <c r="B128" s="15" t="s">
        <v>475</v>
      </c>
      <c r="C128" s="15" t="s">
        <v>476</v>
      </c>
      <c r="D128" s="15" t="s">
        <v>476</v>
      </c>
      <c r="E128" s="6" t="s">
        <v>20</v>
      </c>
      <c r="F128" s="6" t="s">
        <v>428</v>
      </c>
      <c r="G128" s="6" t="s">
        <v>428</v>
      </c>
      <c r="H128" s="27" t="s">
        <v>453</v>
      </c>
      <c r="I128" s="5" t="s">
        <v>477</v>
      </c>
      <c r="J128" s="5" t="s">
        <v>24</v>
      </c>
      <c r="K128" s="40">
        <v>1300</v>
      </c>
      <c r="L128" s="40">
        <v>1300</v>
      </c>
      <c r="M128" s="7"/>
      <c r="N128" s="8" t="s">
        <v>151</v>
      </c>
      <c r="O128" s="9" t="s">
        <v>37</v>
      </c>
      <c r="P128" s="9" t="s">
        <v>37</v>
      </c>
      <c r="Q128" s="11" t="s">
        <v>429</v>
      </c>
      <c r="R128" s="20" t="s">
        <v>29</v>
      </c>
    </row>
    <row r="129" spans="1:18" ht="45" customHeight="1" x14ac:dyDescent="0.25">
      <c r="A129" s="15" t="s">
        <v>478</v>
      </c>
      <c r="B129" s="15" t="s">
        <v>478</v>
      </c>
      <c r="C129" s="15" t="s">
        <v>455</v>
      </c>
      <c r="D129" s="15" t="s">
        <v>455</v>
      </c>
      <c r="E129" s="6" t="s">
        <v>20</v>
      </c>
      <c r="F129" s="6" t="s">
        <v>428</v>
      </c>
      <c r="G129" s="6" t="s">
        <v>428</v>
      </c>
      <c r="H129" s="27" t="s">
        <v>453</v>
      </c>
      <c r="I129" s="5" t="s">
        <v>292</v>
      </c>
      <c r="J129" s="5" t="s">
        <v>24</v>
      </c>
      <c r="K129" s="40">
        <v>4000</v>
      </c>
      <c r="L129" s="40">
        <v>4000</v>
      </c>
      <c r="M129" s="7"/>
      <c r="N129" s="8" t="s">
        <v>151</v>
      </c>
      <c r="O129" s="9" t="s">
        <v>37</v>
      </c>
      <c r="P129" s="9" t="s">
        <v>37</v>
      </c>
      <c r="Q129" s="11" t="s">
        <v>429</v>
      </c>
      <c r="R129" s="20" t="s">
        <v>29</v>
      </c>
    </row>
    <row r="130" spans="1:18" ht="45" customHeight="1" x14ac:dyDescent="0.25">
      <c r="A130" s="15" t="s">
        <v>479</v>
      </c>
      <c r="B130" s="15" t="s">
        <v>479</v>
      </c>
      <c r="C130" s="15" t="s">
        <v>480</v>
      </c>
      <c r="D130" s="15" t="s">
        <v>480</v>
      </c>
      <c r="E130" s="6" t="s">
        <v>20</v>
      </c>
      <c r="F130" s="6" t="s">
        <v>428</v>
      </c>
      <c r="G130" s="6" t="s">
        <v>428</v>
      </c>
      <c r="H130" s="27" t="s">
        <v>453</v>
      </c>
      <c r="I130" s="5" t="s">
        <v>464</v>
      </c>
      <c r="J130" s="5" t="s">
        <v>24</v>
      </c>
      <c r="K130" s="40">
        <v>2270</v>
      </c>
      <c r="L130" s="40">
        <v>2270</v>
      </c>
      <c r="M130" s="7"/>
      <c r="N130" s="8" t="s">
        <v>151</v>
      </c>
      <c r="O130" s="9" t="s">
        <v>37</v>
      </c>
      <c r="P130" s="9" t="s">
        <v>37</v>
      </c>
      <c r="Q130" s="11" t="s">
        <v>429</v>
      </c>
      <c r="R130" s="20" t="s">
        <v>29</v>
      </c>
    </row>
    <row r="131" spans="1:18" ht="45" customHeight="1" x14ac:dyDescent="0.25">
      <c r="A131" s="15" t="s">
        <v>481</v>
      </c>
      <c r="B131" s="15" t="s">
        <v>481</v>
      </c>
      <c r="C131" s="15" t="s">
        <v>457</v>
      </c>
      <c r="D131" s="15" t="s">
        <v>457</v>
      </c>
      <c r="E131" s="6" t="s">
        <v>20</v>
      </c>
      <c r="F131" s="6" t="s">
        <v>428</v>
      </c>
      <c r="G131" s="6" t="s">
        <v>428</v>
      </c>
      <c r="H131" s="27" t="s">
        <v>453</v>
      </c>
      <c r="I131" s="5" t="s">
        <v>340</v>
      </c>
      <c r="J131" s="5" t="s">
        <v>24</v>
      </c>
      <c r="K131" s="40">
        <v>5700</v>
      </c>
      <c r="L131" s="40">
        <v>5700</v>
      </c>
      <c r="M131" s="7"/>
      <c r="N131" s="8" t="s">
        <v>151</v>
      </c>
      <c r="O131" s="9" t="s">
        <v>37</v>
      </c>
      <c r="P131" s="9" t="s">
        <v>37</v>
      </c>
      <c r="Q131" s="11" t="s">
        <v>429</v>
      </c>
      <c r="R131" s="20" t="s">
        <v>29</v>
      </c>
    </row>
    <row r="132" spans="1:18" ht="45" customHeight="1" x14ac:dyDescent="0.25">
      <c r="A132" s="15" t="s">
        <v>482</v>
      </c>
      <c r="B132" s="15" t="s">
        <v>482</v>
      </c>
      <c r="C132" s="15" t="s">
        <v>457</v>
      </c>
      <c r="D132" s="15" t="s">
        <v>457</v>
      </c>
      <c r="E132" s="6" t="s">
        <v>20</v>
      </c>
      <c r="F132" s="6" t="s">
        <v>428</v>
      </c>
      <c r="G132" s="6" t="s">
        <v>428</v>
      </c>
      <c r="H132" s="27" t="s">
        <v>453</v>
      </c>
      <c r="I132" s="5" t="s">
        <v>319</v>
      </c>
      <c r="J132" s="5" t="s">
        <v>24</v>
      </c>
      <c r="K132" s="40">
        <v>6365</v>
      </c>
      <c r="L132" s="40">
        <v>6365</v>
      </c>
      <c r="M132" s="7"/>
      <c r="N132" s="8" t="s">
        <v>151</v>
      </c>
      <c r="O132" s="9" t="s">
        <v>37</v>
      </c>
      <c r="P132" s="9" t="s">
        <v>37</v>
      </c>
      <c r="Q132" s="11" t="s">
        <v>429</v>
      </c>
      <c r="R132" s="20" t="s">
        <v>29</v>
      </c>
    </row>
    <row r="133" spans="1:18" ht="45" customHeight="1" x14ac:dyDescent="0.25">
      <c r="A133" s="15" t="s">
        <v>483</v>
      </c>
      <c r="B133" s="15" t="s">
        <v>483</v>
      </c>
      <c r="C133" s="15" t="s">
        <v>457</v>
      </c>
      <c r="D133" s="15" t="s">
        <v>457</v>
      </c>
      <c r="E133" s="6" t="s">
        <v>20</v>
      </c>
      <c r="F133" s="6" t="s">
        <v>428</v>
      </c>
      <c r="G133" s="6" t="s">
        <v>428</v>
      </c>
      <c r="H133" s="27" t="s">
        <v>453</v>
      </c>
      <c r="I133" s="5" t="s">
        <v>477</v>
      </c>
      <c r="J133" s="5" t="s">
        <v>24</v>
      </c>
      <c r="K133" s="40">
        <v>5706</v>
      </c>
      <c r="L133" s="40">
        <v>5706</v>
      </c>
      <c r="M133" s="7"/>
      <c r="N133" s="8" t="s">
        <v>151</v>
      </c>
      <c r="O133" s="9" t="s">
        <v>37</v>
      </c>
      <c r="P133" s="9" t="s">
        <v>37</v>
      </c>
      <c r="Q133" s="11" t="s">
        <v>429</v>
      </c>
      <c r="R133" s="20" t="s">
        <v>29</v>
      </c>
    </row>
    <row r="134" spans="1:18" ht="45" customHeight="1" x14ac:dyDescent="0.25">
      <c r="A134" s="15" t="s">
        <v>484</v>
      </c>
      <c r="B134" s="15" t="s">
        <v>484</v>
      </c>
      <c r="C134" s="15" t="s">
        <v>485</v>
      </c>
      <c r="D134" s="15" t="s">
        <v>485</v>
      </c>
      <c r="E134" s="6" t="s">
        <v>20</v>
      </c>
      <c r="F134" s="6" t="s">
        <v>428</v>
      </c>
      <c r="G134" s="6" t="s">
        <v>428</v>
      </c>
      <c r="H134" s="27" t="s">
        <v>453</v>
      </c>
      <c r="I134" s="5" t="s">
        <v>352</v>
      </c>
      <c r="J134" s="5" t="s">
        <v>24</v>
      </c>
      <c r="K134" s="40">
        <v>6826</v>
      </c>
      <c r="L134" s="40">
        <v>6826</v>
      </c>
      <c r="M134" s="7"/>
      <c r="N134" s="8" t="s">
        <v>151</v>
      </c>
      <c r="O134" s="9" t="s">
        <v>37</v>
      </c>
      <c r="P134" s="9" t="s">
        <v>37</v>
      </c>
      <c r="Q134" s="11" t="s">
        <v>429</v>
      </c>
      <c r="R134" s="20" t="s">
        <v>29</v>
      </c>
    </row>
    <row r="135" spans="1:18" ht="45" customHeight="1" x14ac:dyDescent="0.25">
      <c r="A135" s="15" t="s">
        <v>486</v>
      </c>
      <c r="B135" s="15" t="s">
        <v>486</v>
      </c>
      <c r="C135" s="15" t="s">
        <v>460</v>
      </c>
      <c r="D135" s="15" t="s">
        <v>460</v>
      </c>
      <c r="E135" s="6" t="s">
        <v>20</v>
      </c>
      <c r="F135" s="6" t="s">
        <v>428</v>
      </c>
      <c r="G135" s="6" t="s">
        <v>428</v>
      </c>
      <c r="H135" s="27" t="s">
        <v>453</v>
      </c>
      <c r="I135" s="5" t="s">
        <v>319</v>
      </c>
      <c r="J135" s="5" t="s">
        <v>24</v>
      </c>
      <c r="K135" s="40">
        <v>3893</v>
      </c>
      <c r="L135" s="40">
        <v>3893</v>
      </c>
      <c r="M135" s="7"/>
      <c r="N135" s="8" t="s">
        <v>151</v>
      </c>
      <c r="O135" s="9" t="s">
        <v>37</v>
      </c>
      <c r="P135" s="9" t="s">
        <v>37</v>
      </c>
      <c r="Q135" s="11" t="s">
        <v>429</v>
      </c>
      <c r="R135" s="20" t="s">
        <v>29</v>
      </c>
    </row>
    <row r="136" spans="1:18" ht="45" customHeight="1" x14ac:dyDescent="0.25">
      <c r="A136" s="15" t="s">
        <v>487</v>
      </c>
      <c r="B136" s="15" t="s">
        <v>487</v>
      </c>
      <c r="C136" s="15" t="s">
        <v>460</v>
      </c>
      <c r="D136" s="15" t="s">
        <v>460</v>
      </c>
      <c r="E136" s="6" t="s">
        <v>20</v>
      </c>
      <c r="F136" s="6" t="s">
        <v>428</v>
      </c>
      <c r="G136" s="6" t="s">
        <v>428</v>
      </c>
      <c r="H136" s="27" t="s">
        <v>453</v>
      </c>
      <c r="I136" s="5" t="s">
        <v>352</v>
      </c>
      <c r="J136" s="5" t="s">
        <v>24</v>
      </c>
      <c r="K136" s="40">
        <v>2846</v>
      </c>
      <c r="L136" s="40">
        <v>2846</v>
      </c>
      <c r="M136" s="7"/>
      <c r="N136" s="8" t="s">
        <v>151</v>
      </c>
      <c r="O136" s="9" t="s">
        <v>37</v>
      </c>
      <c r="P136" s="9" t="s">
        <v>37</v>
      </c>
      <c r="Q136" s="11" t="s">
        <v>429</v>
      </c>
      <c r="R136" s="20" t="s">
        <v>29</v>
      </c>
    </row>
    <row r="137" spans="1:18" ht="45" customHeight="1" x14ac:dyDescent="0.25">
      <c r="A137" s="15" t="s">
        <v>488</v>
      </c>
      <c r="B137" s="15" t="s">
        <v>488</v>
      </c>
      <c r="C137" s="15" t="s">
        <v>460</v>
      </c>
      <c r="D137" s="15" t="s">
        <v>460</v>
      </c>
      <c r="E137" s="6" t="s">
        <v>20</v>
      </c>
      <c r="F137" s="6" t="s">
        <v>428</v>
      </c>
      <c r="G137" s="6" t="s">
        <v>428</v>
      </c>
      <c r="H137" s="27" t="s">
        <v>453</v>
      </c>
      <c r="I137" s="5" t="s">
        <v>352</v>
      </c>
      <c r="J137" s="5" t="s">
        <v>24</v>
      </c>
      <c r="K137" s="40">
        <v>8918</v>
      </c>
      <c r="L137" s="40">
        <v>8918</v>
      </c>
      <c r="M137" s="7"/>
      <c r="N137" s="8" t="s">
        <v>151</v>
      </c>
      <c r="O137" s="9" t="s">
        <v>37</v>
      </c>
      <c r="P137" s="9" t="s">
        <v>37</v>
      </c>
      <c r="Q137" s="11" t="s">
        <v>429</v>
      </c>
      <c r="R137" s="20" t="s">
        <v>29</v>
      </c>
    </row>
    <row r="138" spans="1:18" ht="45" customHeight="1" x14ac:dyDescent="0.25">
      <c r="A138" s="15" t="s">
        <v>489</v>
      </c>
      <c r="B138" s="15" t="s">
        <v>489</v>
      </c>
      <c r="C138" s="15" t="s">
        <v>460</v>
      </c>
      <c r="D138" s="15" t="s">
        <v>460</v>
      </c>
      <c r="E138" s="6" t="s">
        <v>20</v>
      </c>
      <c r="F138" s="6" t="s">
        <v>428</v>
      </c>
      <c r="G138" s="6" t="s">
        <v>428</v>
      </c>
      <c r="H138" s="27" t="s">
        <v>453</v>
      </c>
      <c r="I138" s="5" t="s">
        <v>340</v>
      </c>
      <c r="J138" s="5" t="s">
        <v>24</v>
      </c>
      <c r="K138" s="40">
        <v>4500</v>
      </c>
      <c r="L138" s="40">
        <v>4500</v>
      </c>
      <c r="M138" s="7"/>
      <c r="N138" s="8" t="s">
        <v>151</v>
      </c>
      <c r="O138" s="9" t="s">
        <v>37</v>
      </c>
      <c r="P138" s="9" t="s">
        <v>37</v>
      </c>
      <c r="Q138" s="11" t="s">
        <v>429</v>
      </c>
      <c r="R138" s="20" t="s">
        <v>29</v>
      </c>
    </row>
    <row r="139" spans="1:18" ht="45" customHeight="1" x14ac:dyDescent="0.25">
      <c r="A139" s="15" t="s">
        <v>490</v>
      </c>
      <c r="B139" s="15" t="s">
        <v>490</v>
      </c>
      <c r="C139" s="15" t="s">
        <v>455</v>
      </c>
      <c r="D139" s="15" t="s">
        <v>455</v>
      </c>
      <c r="E139" s="6" t="s">
        <v>20</v>
      </c>
      <c r="F139" s="6" t="s">
        <v>428</v>
      </c>
      <c r="G139" s="6" t="s">
        <v>428</v>
      </c>
      <c r="H139" s="27" t="s">
        <v>453</v>
      </c>
      <c r="I139" s="5" t="s">
        <v>319</v>
      </c>
      <c r="J139" s="5" t="s">
        <v>24</v>
      </c>
      <c r="K139" s="40">
        <v>3235</v>
      </c>
      <c r="L139" s="40">
        <v>3235</v>
      </c>
      <c r="M139" s="7"/>
      <c r="N139" s="8" t="s">
        <v>151</v>
      </c>
      <c r="O139" s="9" t="s">
        <v>37</v>
      </c>
      <c r="P139" s="9" t="s">
        <v>37</v>
      </c>
      <c r="Q139" s="11" t="s">
        <v>429</v>
      </c>
      <c r="R139" s="20" t="s">
        <v>29</v>
      </c>
    </row>
    <row r="140" spans="1:18" ht="45" customHeight="1" x14ac:dyDescent="0.25">
      <c r="A140" s="15" t="s">
        <v>491</v>
      </c>
      <c r="B140" s="15" t="s">
        <v>491</v>
      </c>
      <c r="C140" s="15" t="s">
        <v>492</v>
      </c>
      <c r="D140" s="15" t="s">
        <v>492</v>
      </c>
      <c r="E140" s="6" t="s">
        <v>20</v>
      </c>
      <c r="F140" s="6" t="s">
        <v>428</v>
      </c>
      <c r="G140" s="6" t="s">
        <v>428</v>
      </c>
      <c r="H140" s="27" t="s">
        <v>453</v>
      </c>
      <c r="I140" s="5" t="s">
        <v>296</v>
      </c>
      <c r="J140" s="5" t="s">
        <v>24</v>
      </c>
      <c r="K140" s="40">
        <v>3859</v>
      </c>
      <c r="L140" s="40">
        <v>3859</v>
      </c>
      <c r="M140" s="7"/>
      <c r="N140" s="8" t="s">
        <v>151</v>
      </c>
      <c r="O140" s="9" t="s">
        <v>37</v>
      </c>
      <c r="P140" s="9" t="s">
        <v>37</v>
      </c>
      <c r="Q140" s="11" t="s">
        <v>429</v>
      </c>
      <c r="R140" s="20" t="s">
        <v>29</v>
      </c>
    </row>
    <row r="141" spans="1:18" ht="45" customHeight="1" x14ac:dyDescent="0.25">
      <c r="A141" s="15" t="s">
        <v>493</v>
      </c>
      <c r="B141" s="15" t="s">
        <v>493</v>
      </c>
      <c r="C141" s="15" t="s">
        <v>494</v>
      </c>
      <c r="D141" s="15" t="s">
        <v>494</v>
      </c>
      <c r="E141" s="6" t="s">
        <v>20</v>
      </c>
      <c r="F141" s="6" t="s">
        <v>428</v>
      </c>
      <c r="G141" s="6" t="s">
        <v>428</v>
      </c>
      <c r="H141" s="27" t="s">
        <v>453</v>
      </c>
      <c r="I141" s="5" t="s">
        <v>315</v>
      </c>
      <c r="J141" s="5" t="s">
        <v>24</v>
      </c>
      <c r="K141" s="40">
        <v>14875</v>
      </c>
      <c r="L141" s="40">
        <v>14875</v>
      </c>
      <c r="M141" s="7"/>
      <c r="N141" s="8" t="s">
        <v>151</v>
      </c>
      <c r="O141" s="9" t="s">
        <v>37</v>
      </c>
      <c r="P141" s="9" t="s">
        <v>37</v>
      </c>
      <c r="Q141" s="11" t="s">
        <v>429</v>
      </c>
      <c r="R141" s="20" t="s">
        <v>29</v>
      </c>
    </row>
    <row r="142" spans="1:18" ht="45" customHeight="1" x14ac:dyDescent="0.25">
      <c r="A142" s="15" t="s">
        <v>495</v>
      </c>
      <c r="B142" s="15" t="s">
        <v>495</v>
      </c>
      <c r="C142" s="15" t="s">
        <v>496</v>
      </c>
      <c r="D142" s="15" t="s">
        <v>496</v>
      </c>
      <c r="E142" s="6" t="s">
        <v>20</v>
      </c>
      <c r="F142" s="6" t="s">
        <v>428</v>
      </c>
      <c r="G142" s="6" t="s">
        <v>428</v>
      </c>
      <c r="H142" s="27" t="s">
        <v>453</v>
      </c>
      <c r="I142" s="5" t="s">
        <v>315</v>
      </c>
      <c r="J142" s="5" t="s">
        <v>24</v>
      </c>
      <c r="K142" s="40">
        <v>16625</v>
      </c>
      <c r="L142" s="40">
        <v>16625</v>
      </c>
      <c r="M142" s="7"/>
      <c r="N142" s="8" t="s">
        <v>151</v>
      </c>
      <c r="O142" s="9" t="s">
        <v>37</v>
      </c>
      <c r="P142" s="9" t="s">
        <v>37</v>
      </c>
      <c r="Q142" s="11" t="s">
        <v>429</v>
      </c>
      <c r="R142" s="20" t="s">
        <v>29</v>
      </c>
    </row>
    <row r="143" spans="1:18" ht="45" customHeight="1" x14ac:dyDescent="0.25">
      <c r="A143" s="15" t="s">
        <v>497</v>
      </c>
      <c r="B143" s="15" t="s">
        <v>497</v>
      </c>
      <c r="C143" s="15" t="s">
        <v>457</v>
      </c>
      <c r="D143" s="15" t="s">
        <v>457</v>
      </c>
      <c r="E143" s="6" t="s">
        <v>20</v>
      </c>
      <c r="F143" s="6" t="s">
        <v>428</v>
      </c>
      <c r="G143" s="6" t="s">
        <v>428</v>
      </c>
      <c r="H143" s="27" t="s">
        <v>453</v>
      </c>
      <c r="I143" s="5" t="s">
        <v>477</v>
      </c>
      <c r="J143" s="5" t="s">
        <v>24</v>
      </c>
      <c r="K143" s="40">
        <v>7000</v>
      </c>
      <c r="L143" s="40">
        <v>7000</v>
      </c>
      <c r="M143" s="7"/>
      <c r="N143" s="8" t="s">
        <v>151</v>
      </c>
      <c r="O143" s="9" t="s">
        <v>37</v>
      </c>
      <c r="P143" s="9" t="s">
        <v>37</v>
      </c>
      <c r="Q143" s="11" t="s">
        <v>429</v>
      </c>
      <c r="R143" s="20" t="s">
        <v>29</v>
      </c>
    </row>
    <row r="144" spans="1:18" ht="45" customHeight="1" x14ac:dyDescent="0.25">
      <c r="A144" s="15" t="s">
        <v>498</v>
      </c>
      <c r="B144" s="15" t="s">
        <v>498</v>
      </c>
      <c r="C144" s="15" t="s">
        <v>455</v>
      </c>
      <c r="D144" s="15" t="s">
        <v>455</v>
      </c>
      <c r="E144" s="6" t="s">
        <v>20</v>
      </c>
      <c r="F144" s="6" t="s">
        <v>428</v>
      </c>
      <c r="G144" s="6" t="s">
        <v>428</v>
      </c>
      <c r="H144" s="27" t="s">
        <v>453</v>
      </c>
      <c r="I144" s="5" t="s">
        <v>477</v>
      </c>
      <c r="J144" s="5" t="s">
        <v>24</v>
      </c>
      <c r="K144" s="40">
        <v>3845</v>
      </c>
      <c r="L144" s="40">
        <v>3845</v>
      </c>
      <c r="M144" s="7"/>
      <c r="N144" s="8" t="s">
        <v>151</v>
      </c>
      <c r="O144" s="9" t="s">
        <v>37</v>
      </c>
      <c r="P144" s="9" t="s">
        <v>37</v>
      </c>
      <c r="Q144" s="11" t="s">
        <v>429</v>
      </c>
      <c r="R144" s="20" t="s">
        <v>29</v>
      </c>
    </row>
    <row r="145" spans="1:18" ht="45" customHeight="1" x14ac:dyDescent="0.25">
      <c r="A145" s="15" t="s">
        <v>499</v>
      </c>
      <c r="B145" s="15" t="s">
        <v>499</v>
      </c>
      <c r="C145" s="15" t="s">
        <v>455</v>
      </c>
      <c r="D145" s="15" t="s">
        <v>455</v>
      </c>
      <c r="E145" s="6" t="s">
        <v>20</v>
      </c>
      <c r="F145" s="6" t="s">
        <v>428</v>
      </c>
      <c r="G145" s="6" t="s">
        <v>428</v>
      </c>
      <c r="H145" s="27" t="s">
        <v>453</v>
      </c>
      <c r="I145" s="5" t="s">
        <v>84</v>
      </c>
      <c r="J145" s="5" t="s">
        <v>24</v>
      </c>
      <c r="K145" s="40">
        <v>6900</v>
      </c>
      <c r="L145" s="40">
        <v>6900</v>
      </c>
      <c r="M145" s="7"/>
      <c r="N145" s="8" t="s">
        <v>151</v>
      </c>
      <c r="O145" s="9" t="s">
        <v>37</v>
      </c>
      <c r="P145" s="9" t="s">
        <v>37</v>
      </c>
      <c r="Q145" s="11" t="s">
        <v>429</v>
      </c>
      <c r="R145" s="20" t="s">
        <v>29</v>
      </c>
    </row>
    <row r="146" spans="1:18" ht="45" customHeight="1" x14ac:dyDescent="0.25">
      <c r="A146" s="15" t="s">
        <v>500</v>
      </c>
      <c r="B146" s="15" t="s">
        <v>500</v>
      </c>
      <c r="C146" s="15" t="s">
        <v>457</v>
      </c>
      <c r="D146" s="15" t="s">
        <v>457</v>
      </c>
      <c r="E146" s="6" t="s">
        <v>20</v>
      </c>
      <c r="F146" s="6" t="s">
        <v>428</v>
      </c>
      <c r="G146" s="6" t="s">
        <v>428</v>
      </c>
      <c r="H146" s="27" t="s">
        <v>453</v>
      </c>
      <c r="I146" s="5" t="s">
        <v>464</v>
      </c>
      <c r="J146" s="5" t="s">
        <v>24</v>
      </c>
      <c r="K146" s="40">
        <v>7876</v>
      </c>
      <c r="L146" s="40">
        <v>7876</v>
      </c>
      <c r="M146" s="7"/>
      <c r="N146" s="8" t="s">
        <v>151</v>
      </c>
      <c r="O146" s="9" t="s">
        <v>37</v>
      </c>
      <c r="P146" s="9" t="s">
        <v>37</v>
      </c>
      <c r="Q146" s="11" t="s">
        <v>429</v>
      </c>
      <c r="R146" s="20" t="s">
        <v>29</v>
      </c>
    </row>
    <row r="147" spans="1:18" ht="45" customHeight="1" x14ac:dyDescent="0.25">
      <c r="A147" s="15" t="s">
        <v>501</v>
      </c>
      <c r="B147" s="15" t="s">
        <v>501</v>
      </c>
      <c r="C147" s="15" t="s">
        <v>457</v>
      </c>
      <c r="D147" s="15" t="s">
        <v>457</v>
      </c>
      <c r="E147" s="6" t="s">
        <v>20</v>
      </c>
      <c r="F147" s="6" t="s">
        <v>428</v>
      </c>
      <c r="G147" s="6" t="s">
        <v>428</v>
      </c>
      <c r="H147" s="27" t="s">
        <v>453</v>
      </c>
      <c r="I147" s="5" t="s">
        <v>464</v>
      </c>
      <c r="J147" s="5" t="s">
        <v>24</v>
      </c>
      <c r="K147" s="40">
        <v>6538</v>
      </c>
      <c r="L147" s="40">
        <v>6538</v>
      </c>
      <c r="M147" s="7"/>
      <c r="N147" s="8" t="s">
        <v>151</v>
      </c>
      <c r="O147" s="9" t="s">
        <v>37</v>
      </c>
      <c r="P147" s="9" t="s">
        <v>37</v>
      </c>
      <c r="Q147" s="11" t="s">
        <v>429</v>
      </c>
      <c r="R147" s="20" t="s">
        <v>29</v>
      </c>
    </row>
    <row r="148" spans="1:18" ht="45" customHeight="1" x14ac:dyDescent="0.25">
      <c r="A148" s="15" t="s">
        <v>502</v>
      </c>
      <c r="B148" s="15" t="s">
        <v>502</v>
      </c>
      <c r="C148" s="15" t="s">
        <v>460</v>
      </c>
      <c r="D148" s="15" t="s">
        <v>460</v>
      </c>
      <c r="E148" s="6" t="s">
        <v>20</v>
      </c>
      <c r="F148" s="6" t="s">
        <v>428</v>
      </c>
      <c r="G148" s="6" t="s">
        <v>428</v>
      </c>
      <c r="H148" s="27" t="s">
        <v>453</v>
      </c>
      <c r="I148" s="5" t="s">
        <v>340</v>
      </c>
      <c r="J148" s="5" t="s">
        <v>24</v>
      </c>
      <c r="K148" s="40">
        <v>3095</v>
      </c>
      <c r="L148" s="40">
        <v>3095</v>
      </c>
      <c r="M148" s="7"/>
      <c r="N148" s="8" t="s">
        <v>151</v>
      </c>
      <c r="O148" s="9" t="s">
        <v>37</v>
      </c>
      <c r="P148" s="9" t="s">
        <v>37</v>
      </c>
      <c r="Q148" s="11" t="s">
        <v>429</v>
      </c>
      <c r="R148" s="20" t="s">
        <v>29</v>
      </c>
    </row>
    <row r="149" spans="1:18" ht="45" customHeight="1" x14ac:dyDescent="0.25">
      <c r="A149" s="15" t="s">
        <v>503</v>
      </c>
      <c r="B149" s="15" t="s">
        <v>503</v>
      </c>
      <c r="C149" s="15" t="s">
        <v>460</v>
      </c>
      <c r="D149" s="15" t="s">
        <v>460</v>
      </c>
      <c r="E149" s="6" t="s">
        <v>20</v>
      </c>
      <c r="F149" s="6" t="s">
        <v>428</v>
      </c>
      <c r="G149" s="6" t="s">
        <v>428</v>
      </c>
      <c r="H149" s="27" t="s">
        <v>453</v>
      </c>
      <c r="I149" s="5" t="s">
        <v>340</v>
      </c>
      <c r="J149" s="5" t="s">
        <v>24</v>
      </c>
      <c r="K149" s="40">
        <v>8202</v>
      </c>
      <c r="L149" s="40">
        <v>8202</v>
      </c>
      <c r="M149" s="7"/>
      <c r="N149" s="8" t="s">
        <v>151</v>
      </c>
      <c r="O149" s="9" t="s">
        <v>37</v>
      </c>
      <c r="P149" s="9" t="s">
        <v>37</v>
      </c>
      <c r="Q149" s="11" t="s">
        <v>429</v>
      </c>
      <c r="R149" s="20" t="s">
        <v>29</v>
      </c>
    </row>
    <row r="150" spans="1:18" ht="45" customHeight="1" x14ac:dyDescent="0.25">
      <c r="A150" s="15" t="s">
        <v>504</v>
      </c>
      <c r="B150" s="15" t="s">
        <v>504</v>
      </c>
      <c r="C150" s="15" t="s">
        <v>505</v>
      </c>
      <c r="D150" s="15" t="s">
        <v>505</v>
      </c>
      <c r="E150" s="6" t="s">
        <v>20</v>
      </c>
      <c r="F150" s="6" t="s">
        <v>428</v>
      </c>
      <c r="G150" s="6" t="s">
        <v>428</v>
      </c>
      <c r="H150" s="27" t="s">
        <v>453</v>
      </c>
      <c r="I150" s="5" t="s">
        <v>340</v>
      </c>
      <c r="J150" s="5" t="s">
        <v>24</v>
      </c>
      <c r="K150" s="40">
        <v>3508</v>
      </c>
      <c r="L150" s="40">
        <v>3508</v>
      </c>
      <c r="M150" s="7"/>
      <c r="N150" s="8" t="s">
        <v>151</v>
      </c>
      <c r="O150" s="9" t="s">
        <v>37</v>
      </c>
      <c r="P150" s="9" t="s">
        <v>37</v>
      </c>
      <c r="Q150" s="11" t="s">
        <v>429</v>
      </c>
      <c r="R150" s="20" t="s">
        <v>29</v>
      </c>
    </row>
    <row r="151" spans="1:18" ht="45" customHeight="1" x14ac:dyDescent="0.25">
      <c r="A151" s="15" t="s">
        <v>506</v>
      </c>
      <c r="B151" s="15" t="s">
        <v>506</v>
      </c>
      <c r="C151" s="15" t="s">
        <v>457</v>
      </c>
      <c r="D151" s="15" t="s">
        <v>457</v>
      </c>
      <c r="E151" s="6" t="s">
        <v>20</v>
      </c>
      <c r="F151" s="6" t="s">
        <v>428</v>
      </c>
      <c r="G151" s="6" t="s">
        <v>428</v>
      </c>
      <c r="H151" s="27" t="s">
        <v>453</v>
      </c>
      <c r="I151" s="5" t="s">
        <v>340</v>
      </c>
      <c r="J151" s="5" t="s">
        <v>24</v>
      </c>
      <c r="K151" s="40">
        <v>5412</v>
      </c>
      <c r="L151" s="40">
        <v>5412</v>
      </c>
      <c r="M151" s="7"/>
      <c r="N151" s="8" t="s">
        <v>151</v>
      </c>
      <c r="O151" s="9" t="s">
        <v>37</v>
      </c>
      <c r="P151" s="9" t="s">
        <v>37</v>
      </c>
      <c r="Q151" s="11" t="s">
        <v>429</v>
      </c>
      <c r="R151" s="20" t="s">
        <v>29</v>
      </c>
    </row>
    <row r="152" spans="1:18" ht="45" customHeight="1" x14ac:dyDescent="0.25">
      <c r="A152" s="15" t="s">
        <v>507</v>
      </c>
      <c r="B152" s="15" t="s">
        <v>507</v>
      </c>
      <c r="C152" s="15" t="s">
        <v>455</v>
      </c>
      <c r="D152" s="15" t="s">
        <v>455</v>
      </c>
      <c r="E152" s="6" t="s">
        <v>20</v>
      </c>
      <c r="F152" s="6" t="s">
        <v>428</v>
      </c>
      <c r="G152" s="6" t="s">
        <v>428</v>
      </c>
      <c r="H152" s="27" t="s">
        <v>453</v>
      </c>
      <c r="I152" s="5" t="s">
        <v>340</v>
      </c>
      <c r="J152" s="5" t="s">
        <v>24</v>
      </c>
      <c r="K152" s="40">
        <v>7980</v>
      </c>
      <c r="L152" s="40">
        <v>7980</v>
      </c>
      <c r="M152" s="7"/>
      <c r="N152" s="8" t="s">
        <v>151</v>
      </c>
      <c r="O152" s="9" t="s">
        <v>37</v>
      </c>
      <c r="P152" s="9" t="s">
        <v>37</v>
      </c>
      <c r="Q152" s="11" t="s">
        <v>429</v>
      </c>
      <c r="R152" s="20" t="s">
        <v>29</v>
      </c>
    </row>
    <row r="153" spans="1:18" ht="45" customHeight="1" x14ac:dyDescent="0.25">
      <c r="A153" s="15" t="s">
        <v>508</v>
      </c>
      <c r="B153" s="15" t="s">
        <v>508</v>
      </c>
      <c r="C153" s="15" t="s">
        <v>455</v>
      </c>
      <c r="D153" s="15" t="s">
        <v>455</v>
      </c>
      <c r="E153" s="6" t="s">
        <v>20</v>
      </c>
      <c r="F153" s="6" t="s">
        <v>428</v>
      </c>
      <c r="G153" s="6" t="s">
        <v>428</v>
      </c>
      <c r="H153" s="27" t="s">
        <v>453</v>
      </c>
      <c r="I153" s="5" t="s">
        <v>379</v>
      </c>
      <c r="J153" s="5" t="s">
        <v>24</v>
      </c>
      <c r="K153" s="40">
        <v>6865</v>
      </c>
      <c r="L153" s="40">
        <v>6865</v>
      </c>
      <c r="M153" s="7"/>
      <c r="N153" s="8" t="s">
        <v>151</v>
      </c>
      <c r="O153" s="9" t="s">
        <v>37</v>
      </c>
      <c r="P153" s="9" t="s">
        <v>37</v>
      </c>
      <c r="Q153" s="11" t="s">
        <v>429</v>
      </c>
      <c r="R153" s="20" t="s">
        <v>29</v>
      </c>
    </row>
    <row r="154" spans="1:18" ht="45" customHeight="1" x14ac:dyDescent="0.25">
      <c r="A154" s="15" t="s">
        <v>509</v>
      </c>
      <c r="B154" s="15" t="s">
        <v>509</v>
      </c>
      <c r="C154" s="15" t="s">
        <v>460</v>
      </c>
      <c r="D154" s="15" t="s">
        <v>460</v>
      </c>
      <c r="E154" s="6" t="s">
        <v>20</v>
      </c>
      <c r="F154" s="6" t="s">
        <v>428</v>
      </c>
      <c r="G154" s="6" t="s">
        <v>428</v>
      </c>
      <c r="H154" s="27" t="s">
        <v>453</v>
      </c>
      <c r="I154" s="5" t="s">
        <v>379</v>
      </c>
      <c r="J154" s="5" t="s">
        <v>24</v>
      </c>
      <c r="K154" s="40">
        <v>3165</v>
      </c>
      <c r="L154" s="40">
        <v>3165</v>
      </c>
      <c r="M154" s="7"/>
      <c r="N154" s="8" t="s">
        <v>151</v>
      </c>
      <c r="O154" s="9" t="s">
        <v>37</v>
      </c>
      <c r="P154" s="9" t="s">
        <v>37</v>
      </c>
      <c r="Q154" s="11" t="s">
        <v>429</v>
      </c>
      <c r="R154" s="20" t="s">
        <v>29</v>
      </c>
    </row>
    <row r="155" spans="1:18" ht="45" customHeight="1" x14ac:dyDescent="0.25">
      <c r="A155" s="15" t="s">
        <v>510</v>
      </c>
      <c r="B155" s="15" t="s">
        <v>510</v>
      </c>
      <c r="C155" s="15" t="s">
        <v>469</v>
      </c>
      <c r="D155" s="15" t="s">
        <v>469</v>
      </c>
      <c r="E155" s="6" t="s">
        <v>20</v>
      </c>
      <c r="F155" s="6" t="s">
        <v>428</v>
      </c>
      <c r="G155" s="6" t="s">
        <v>428</v>
      </c>
      <c r="H155" s="27" t="s">
        <v>453</v>
      </c>
      <c r="I155" s="5" t="s">
        <v>464</v>
      </c>
      <c r="J155" s="5" t="s">
        <v>24</v>
      </c>
      <c r="K155" s="40">
        <v>12160</v>
      </c>
      <c r="L155" s="40">
        <v>12160</v>
      </c>
      <c r="M155" s="7"/>
      <c r="N155" s="8" t="s">
        <v>151</v>
      </c>
      <c r="O155" s="9" t="s">
        <v>37</v>
      </c>
      <c r="P155" s="9" t="s">
        <v>37</v>
      </c>
      <c r="Q155" s="11" t="s">
        <v>429</v>
      </c>
      <c r="R155" s="20" t="s">
        <v>29</v>
      </c>
    </row>
  </sheetData>
  <autoFilter ref="A1:S155" xr:uid="{00000000-0009-0000-0000-000000000000}"/>
  <pageMargins left="0.31496062992125984" right="0.31496062992125984" top="0.74803149606299213" bottom="0.35433070866141736" header="0.31496062992125984" footer="0.31496062992125984"/>
  <pageSetup paperSize="9" scale="5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orce Document" ma:contentTypeID="0x010100F27C9619FA46FE41A4759CAFBE5D734A000B8144C2D57EEC4A8F5FD34BFF35A164" ma:contentTypeVersion="17" ma:contentTypeDescription="Create a new document." ma:contentTypeScope="" ma:versionID="81bad41099cdb1f73d0c76e7f0555098">
  <xsd:schema xmlns:xsd="http://www.w3.org/2001/XMLSchema" xmlns:xs="http://www.w3.org/2001/XMLSchema" xmlns:p="http://schemas.microsoft.com/office/2006/metadata/properties" xmlns:ns2="15b5543a-951b-4643-89d1-e826cfd2926f" xmlns:ns3="3676aa0c-4696-4749-b1a2-b75390a09734" targetNamespace="http://schemas.microsoft.com/office/2006/metadata/properties" ma:root="true" ma:fieldsID="34dda737fee71b284a9867a3eafd753a" ns2:_="" ns3:_="">
    <xsd:import namespace="15b5543a-951b-4643-89d1-e826cfd2926f"/>
    <xsd:import namespace="3676aa0c-4696-4749-b1a2-b75390a09734"/>
    <xsd:element name="properties">
      <xsd:complexType>
        <xsd:sequence>
          <xsd:element name="documentManagement">
            <xsd:complexType>
              <xsd:all>
                <xsd:element ref="ns2:_dlc_DocId" minOccurs="0"/>
                <xsd:element ref="ns2:_dlc_DocIdUrl" minOccurs="0"/>
                <xsd:element ref="ns2:_dlc_DocIdPersistId" minOccurs="0"/>
                <xsd:element ref="ns2:g0d6bdd3e60d4097b072d04bbfe256c1"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g17138eb1ae7499dbeec3b30fff57f14" minOccurs="0"/>
                <xsd:element ref="ns3:MediaServiceObjectDetectorVersions"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b5543a-951b-4643-89d1-e826cfd2926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g0d6bdd3e60d4097b072d04bbfe256c1" ma:index="11" nillable="true" ma:taxonomy="true" ma:internalName="g0d6bdd3e60d4097b072d04bbfe256c1" ma:taxonomyFieldName="ForceDepartment" ma:displayName="Department" ma:default="1;#OPCC|14d6900f-afa5-473a-8b3b-9022f91abfc9" ma:fieldId="{00d6bdd3-e60d-4097-b072-d04bbfe256c1}" ma:sspId="dd7fb7d7-36ff-43c5-8684-2fe93c3c1dea" ma:termSetId="433ff222-e0ec-464e-9382-66b8eb2f8d5d"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2d9746-bf6a-4263-951b-23cd2e429959}" ma:internalName="TaxCatchAll" ma:showField="CatchAllData" ma:web="15b5543a-951b-4643-89d1-e826cfd2926f">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2d9746-bf6a-4263-951b-23cd2e429959}" ma:internalName="TaxCatchAllLabel" ma:readOnly="true" ma:showField="CatchAllDataLabel" ma:web="15b5543a-951b-4643-89d1-e826cfd292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g17138eb1ae7499dbeec3b30fff57f14" ma:index="21" nillable="true" ma:taxonomy="true" ma:internalName="g17138eb1ae7499dbeec3b30fff57f14" ma:taxonomyFieldName="ForceTagsHC" ma:displayName="Tags (HC)" ma:readOnly="false" ma:fieldId="{017138eb-1ae7-499d-beec-3b30fff57f14}" ma:taxonomyMulti="true" ma:sspId="dd7fb7d7-36ff-43c5-8684-2fe93c3c1dea" ma:termSetId="646e7f34-285d-4888-9daf-31c99e857f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76aa0c-4696-4749-b1a2-b75390a09734"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d7fb7d7-36ff-43c5-8684-2fe93c3c1dea"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5b5543a-951b-4643-89d1-e826cfd2926f">
      <Value>1</Value>
    </TaxCatchAll>
    <g0d6bdd3e60d4097b072d04bbfe256c1 xmlns="15b5543a-951b-4643-89d1-e826cfd2926f">
      <Terms xmlns="http://schemas.microsoft.com/office/infopath/2007/PartnerControls">
        <TermInfo xmlns="http://schemas.microsoft.com/office/infopath/2007/PartnerControls">
          <TermName xmlns="http://schemas.microsoft.com/office/infopath/2007/PartnerControls">OPCC</TermName>
          <TermId xmlns="http://schemas.microsoft.com/office/infopath/2007/PartnerControls">14d6900f-afa5-473a-8b3b-9022f91abfc9</TermId>
        </TermInfo>
      </Terms>
    </g0d6bdd3e60d4097b072d04bbfe256c1>
    <lcf76f155ced4ddcb4097134ff3c332f xmlns="3676aa0c-4696-4749-b1a2-b75390a09734">
      <Terms xmlns="http://schemas.microsoft.com/office/infopath/2007/PartnerControls"/>
    </lcf76f155ced4ddcb4097134ff3c332f>
    <g17138eb1ae7499dbeec3b30fff57f14 xmlns="15b5543a-951b-4643-89d1-e826cfd2926f">
      <Terms xmlns="http://schemas.microsoft.com/office/infopath/2007/PartnerControls"/>
    </g17138eb1ae7499dbeec3b30fff57f14>
    <_dlc_DocId xmlns="15b5543a-951b-4643-89d1-e826cfd2926f">5PVSXHPPZFEF-933459749-10954</_dlc_DocId>
    <_dlc_DocIdUrl xmlns="15b5543a-951b-4643-89d1-e826cfd2926f">
      <Url>https://forcesserip.sharepoint.com/sites/teamhcopccyky/_layouts/15/DocIdRedir.aspx?ID=5PVSXHPPZFEF-933459749-10954</Url>
      <Description>5PVSXHPPZFEF-933459749-10954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9D3648-D809-4E57-B0E1-F30F0FB0A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b5543a-951b-4643-89d1-e826cfd2926f"/>
    <ds:schemaRef ds:uri="3676aa0c-4696-4749-b1a2-b75390a09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22446E-6753-4AD3-9C4D-9944D494B431}">
  <ds:schemaRefs>
    <ds:schemaRef ds:uri="http://schemas.openxmlformats.org/package/2006/metadata/core-properties"/>
    <ds:schemaRef ds:uri="http://purl.org/dc/elements/1.1/"/>
    <ds:schemaRef ds:uri="http://schemas.microsoft.com/office/infopath/2007/PartnerControls"/>
    <ds:schemaRef ds:uri="http://purl.org/dc/terms/"/>
    <ds:schemaRef ds:uri="3676aa0c-4696-4749-b1a2-b75390a09734"/>
    <ds:schemaRef ds:uri="15b5543a-951b-4643-89d1-e826cfd2926f"/>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7F20670-D161-485E-A3CC-64CB496E2957}">
  <ds:schemaRefs>
    <ds:schemaRef ds:uri="http://schemas.microsoft.com/sharepoint/v3/contenttype/forms"/>
  </ds:schemaRefs>
</ds:datastoreItem>
</file>

<file path=customXml/itemProps4.xml><?xml version="1.0" encoding="utf-8"?>
<ds:datastoreItem xmlns:ds="http://schemas.openxmlformats.org/officeDocument/2006/customXml" ds:itemID="{F73AA2C7-6A96-4D0D-91D6-2B0B9473FE3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Copy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Sargeant (60042)</dc:creator>
  <cp:lastModifiedBy>Pippa Mears (60051)</cp:lastModifiedBy>
  <dcterms:created xsi:type="dcterms:W3CDTF">2026-06-25T17:05:12Z</dcterms:created>
  <dcterms:modified xsi:type="dcterms:W3CDTF">2026-06-26T10:52:38Z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0x010100F27C9619FA46FE41A4759CAFBE5D734A000B8144C2D57EEC4A8F5FD34BFF35A164</vt:lpwstr>
  </property>
  <property fmtid="{D5CDD505-2E9C-101B-9397-08002B2CF9AE}" pid="3" name="ForceTagsHC">
    <vt:lpwstr/>
  </property>
  <property fmtid="{D5CDD505-2E9C-101B-9397-08002B2CF9AE}" pid="4" name="ForceDepartment">
    <vt:lpwstr>1;#OPCC|14d6900f-afa5-473a-8b3b-9022f91abfc9</vt:lpwstr>
  </property>
  <property fmtid="{D5CDD505-2E9C-101B-9397-08002B2CF9AE}" pid="5" name="_dlc_DocIdItemGuid">
    <vt:lpwstr>5beb986b-0736-4596-baf1-adab6e0801c8</vt:lpwstr>
  </property>
  <property fmtid="{D5CDD505-2E9C-101B-9397-08002B2CF9AE}" pid="6" name="MediaServiceImageTags">
    <vt:lpwstr/>
  </property>
</Properties>
</file>