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Office of the Police &amp; Crime Commissioner\Communications &amp; Engagement\Website\docs for uploading to website\"/>
    </mc:Choice>
  </mc:AlternateContent>
  <bookViews>
    <workbookView xWindow="0" yWindow="0" windowWidth="21975" windowHeight="11670"/>
  </bookViews>
  <sheets>
    <sheet name="Domestic &amp; Sexual Abuse Funding" sheetId="2" r:id="rId1"/>
  </sheets>
  <definedNames>
    <definedName name="_xlnm.Print_Area" localSheetId="0">'Domestic &amp; Sexual Abuse Funding'!$A$1:$G$20</definedName>
    <definedName name="_xlnm.Print_Titles" localSheetId="0">'Domestic &amp; Sexual Abuse Funding'!$1:$1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E20" i="2"/>
  <c r="G19" i="2"/>
  <c r="G18" i="2"/>
  <c r="G17" i="2"/>
  <c r="G16" i="2"/>
  <c r="G15" i="2"/>
  <c r="G14" i="2"/>
  <c r="G13" i="2"/>
  <c r="G12" i="2"/>
  <c r="G11" i="2"/>
  <c r="G10" i="2"/>
  <c r="G9" i="2"/>
  <c r="G8" i="2"/>
  <c r="G7" i="2"/>
  <c r="G6" i="2"/>
  <c r="G5" i="2"/>
  <c r="G4" i="2"/>
  <c r="G3" i="2"/>
  <c r="G2" i="2"/>
  <c r="G20" i="2" s="1"/>
</calcChain>
</file>

<file path=xl/sharedStrings.xml><?xml version="1.0" encoding="utf-8"?>
<sst xmlns="http://schemas.openxmlformats.org/spreadsheetml/2006/main" count="77" uniqueCount="48">
  <si>
    <t>Organisation name</t>
  </si>
  <si>
    <t>Commissioning Theme</t>
  </si>
  <si>
    <t>Short Summary</t>
  </si>
  <si>
    <t>Area Covered</t>
  </si>
  <si>
    <t>Isle of Wight</t>
  </si>
  <si>
    <t>Portsmouth</t>
  </si>
  <si>
    <t>Southampton</t>
  </si>
  <si>
    <t>Winchester</t>
  </si>
  <si>
    <t>Total Funding Allocated (June)</t>
  </si>
  <si>
    <t>Total Funding Allocated (November)</t>
  </si>
  <si>
    <t>Total Funding Allocated (Full Year)</t>
  </si>
  <si>
    <t>Winchester Youth Counselling</t>
  </si>
  <si>
    <t>Domestic Abuse and Sexual Crime</t>
  </si>
  <si>
    <t>Barnardo's Services Limited (BSL)</t>
  </si>
  <si>
    <t>Sexual Crime</t>
  </si>
  <si>
    <t>Wight DASH</t>
  </si>
  <si>
    <t>Domestic Abuse</t>
  </si>
  <si>
    <t>Yellow Door (Solent)</t>
  </si>
  <si>
    <t>Eastleigh, New Forest, Southampton</t>
  </si>
  <si>
    <t>Trinity Winchester</t>
  </si>
  <si>
    <t>City Life Church (Amber)</t>
  </si>
  <si>
    <t>The Hampton Trust</t>
  </si>
  <si>
    <t xml:space="preserve">Additional capacity to cope with increased demand to our service. Referrals have increased by 75% and increased victim safety work is essential. We require 3 FTE additional staff &amp; this will be delivered by sessional staff already employed </t>
  </si>
  <si>
    <t>Hampshire, Isle of Wight, Portsmouth, Southampton</t>
  </si>
  <si>
    <t>No Limits South</t>
  </si>
  <si>
    <t>The YOU Trust</t>
  </si>
  <si>
    <t xml:space="preserve">This bid is to provide additional support due to COVID in two specific areas: staffing the single point of contact service and support to children and families who are experiencing COVID driven violence and abuse.  </t>
  </si>
  <si>
    <t>Victim Support</t>
  </si>
  <si>
    <t>Southern Domestic Abuse Service t/a Stop Domestic Abuse</t>
  </si>
  <si>
    <t>Hampshire</t>
  </si>
  <si>
    <t>Funding for a Sexual Crime Priority Caseworker to provide resilience to the VCS in dealing with a post-lockdown surge of sexual crime cases</t>
  </si>
  <si>
    <t>Community FIRST/RASAC</t>
  </si>
  <si>
    <t>Rape and Sexual Abuse Support</t>
  </si>
  <si>
    <t>Aurora New Dawn</t>
  </si>
  <si>
    <t>Funding for a Domestic Abuse hotline to provide support and advise 24/7</t>
  </si>
  <si>
    <t>Additional funds will enable an increase to caseload capacity, covering the additional hours incurred to meet the increased demand for counselling, and allow counsellors to safely close cases once restrictions are lifted.</t>
  </si>
  <si>
    <t xml:space="preserve">New role of Social Media Assistant to release Chaplaincy Assistant to undertake additional outreach/support work.  </t>
  </si>
  <si>
    <t>Funding to support therapeutic support for victims of Sexual Crime during the Covid19 pandemic</t>
  </si>
  <si>
    <t xml:space="preserve">Part‐time Counsellor for DV/SV Advice worker. IT specialist advice and support enabling this database upgrade and overview of recordings systems ensuring compliance. </t>
  </si>
  <si>
    <t>Sessional time of professional domestic abuse counselling</t>
  </si>
  <si>
    <t>Financial support to purchase equipment and additional clinical supervisory support for the VCS's specialist team of Domestic Abuse Caseworkers in order to safeguard their health and wellbeing as they work in ever challenging circumstances brought about by COVID‐19 situation.</t>
  </si>
  <si>
    <t>Funding for an additional Domestic Abuse caseworker in the Victim Care Service to provide resilience to the specialist team as they deal with increasingly complex cases due to Covid‐19 and an anticipated increase in referrals.</t>
  </si>
  <si>
    <t>To take the delivery of the Rockpool Domestic Abuse Recovery Toolkit online and  offer  online structured  group work delivery.</t>
  </si>
  <si>
    <t xml:space="preserve">To take the delivery of the Freedom Programme online and  offer  online structured  group work delivery. </t>
  </si>
  <si>
    <t xml:space="preserve">To fund  additional counselling each week to young people aged 11‐25 who have suffered domestic abuse or sexual crime. </t>
  </si>
  <si>
    <t>Additional hours of counselling to engage with more victims online or by phone during lockdown &amp; immediately after, plus equipment for remote working.</t>
  </si>
  <si>
    <t xml:space="preserve">Additional community‐based trauma‐informed practical/emotional one‐to‐one/virtual group support for adults, children/young people in Hampshire who are victims of domestic abuse delivered in line with government social distancing guidance, meeting increased demand/referrals for high/medium‐risk victims and supporting transition to face‐to‐face support. </t>
  </si>
  <si>
    <t xml:space="preserve">Additional community‐based trauma‐informed practical and emotional one‐toone/virtual group support for adults in Portsmouth who are victims of domestic abuse delivered in line with government social distancing guidance, meeting increased demand/referrals for medium‐risk victims and supporting transition to face‐to‐face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</si>
</sst>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5" x14ac:knownFonts="1">
    <font>
      <sz val="11"/>
      <color theme="1"/>
      <name val="Calibri"/>
      <family val="2"/>
      <scheme val="minor"/>
    </font>
    <font>
      <sz val="11"/>
      <color rgb="FF000000"/>
      <name val="Calibri"/>
      <family val="2"/>
    </font>
    <font>
      <b/>
      <sz val="11"/>
      <color rgb="FF000000"/>
      <name val="Calibri"/>
      <family val="2"/>
    </font>
    <font>
      <u/>
      <sz val="11"/>
      <color theme="10"/>
      <name val="Calibri"/>
      <family val="2"/>
    </font>
    <font>
      <b/>
      <sz val="11"/>
      <color theme="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17">
    <xf numFmtId="0" fontId="0" fillId="0" borderId="0" xfId="0"/>
    <xf numFmtId="0" fontId="3" fillId="0" borderId="1" xfId="2" applyBorder="1" applyAlignment="1">
      <alignment horizontal="center" vertical="center" wrapText="1"/>
    </xf>
    <xf numFmtId="0" fontId="1" fillId="0" borderId="1" xfId="1" applyBorder="1" applyAlignment="1">
      <alignment horizontal="center" vertical="center" wrapText="1"/>
    </xf>
    <xf numFmtId="0" fontId="1" fillId="0" borderId="1" xfId="1" applyFont="1" applyBorder="1" applyAlignment="1">
      <alignment horizontal="center" vertical="center" wrapText="1"/>
    </xf>
    <xf numFmtId="164" fontId="1" fillId="0" borderId="1" xfId="1" applyNumberFormat="1" applyBorder="1" applyAlignment="1">
      <alignment horizontal="center" vertical="center" wrapText="1"/>
    </xf>
    <xf numFmtId="0" fontId="1" fillId="0" borderId="0" xfId="1" applyAlignment="1">
      <alignment horizontal="center" vertical="center" wrapText="1"/>
    </xf>
    <xf numFmtId="0" fontId="1" fillId="0" borderId="0" xfId="1"/>
    <xf numFmtId="0" fontId="2" fillId="0" borderId="0" xfId="1" applyFont="1" applyFill="1" applyBorder="1" applyAlignment="1">
      <alignment horizontal="center" vertical="center" wrapText="1"/>
    </xf>
    <xf numFmtId="164" fontId="1" fillId="0" borderId="0" xfId="1" applyNumberFormat="1"/>
    <xf numFmtId="165" fontId="1" fillId="0" borderId="0" xfId="1" applyNumberFormat="1"/>
    <xf numFmtId="164" fontId="2" fillId="0" borderId="2" xfId="1" applyNumberFormat="1" applyFont="1" applyBorder="1" applyAlignment="1">
      <alignment horizontal="center" vertical="center"/>
    </xf>
    <xf numFmtId="165" fontId="2" fillId="0" borderId="2" xfId="1" applyNumberFormat="1" applyFont="1" applyBorder="1" applyAlignment="1">
      <alignment horizontal="center" vertical="center"/>
    </xf>
    <xf numFmtId="164" fontId="1" fillId="0" borderId="3" xfId="1" applyNumberFormat="1" applyBorder="1" applyAlignment="1">
      <alignment horizontal="center" vertical="center" wrapText="1"/>
    </xf>
    <xf numFmtId="165" fontId="2" fillId="0" borderId="4" xfId="1" applyNumberFormat="1" applyFont="1" applyBorder="1" applyAlignment="1">
      <alignment horizontal="center"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0" xfId="1" applyFont="1" applyAlignment="1">
      <alignment horizontal="center" vertical="center" wrapText="1"/>
    </xf>
  </cellXfs>
  <cellStyles count="3">
    <cellStyle name="Hyperlink" xfId="2" builtinId="8"/>
    <cellStyle name="Normal" xfId="0" builtinId="0"/>
    <cellStyle name="Normal 2" xfId="1"/>
  </cellStyles>
  <dxfs count="10">
    <dxf>
      <font>
        <b/>
        <i val="0"/>
        <strike val="0"/>
        <condense val="0"/>
        <extend val="0"/>
        <outline val="0"/>
        <shadow val="0"/>
        <u val="none"/>
        <vertAlign val="baseline"/>
        <sz val="11"/>
        <color theme="0"/>
        <name val="Calibri"/>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quot;£&quot;#,##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64"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right style="thin">
          <color indexed="64"/>
        </righ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G20" totalsRowShown="0" headerRowDxfId="0" headerRowBorderDxfId="8" tableBorderDxfId="9" headerRowCellStyle="Normal 2">
  <autoFilter ref="A1:G20"/>
  <tableColumns count="7">
    <tableColumn id="1" name="Organisation name" dataDxfId="7" dataCellStyle="Normal 2"/>
    <tableColumn id="2" name="Commissioning Theme" dataDxfId="6" dataCellStyle="Normal 2"/>
    <tableColumn id="3" name="Short Summary" dataDxfId="5" dataCellStyle="Normal 2"/>
    <tableColumn id="4" name="Area Covered" dataDxfId="4" dataCellStyle="Normal 2"/>
    <tableColumn id="5" name="Total Funding Allocated (June)" dataDxfId="3" dataCellStyle="Normal 2"/>
    <tableColumn id="6" name="Total Funding Allocated (November)" dataDxfId="2" dataCellStyle="Normal 2"/>
    <tableColumn id="7" name="Total Funding Allocated (Full Year)" dataDxfId="1" dataCellStyle="Normal 2"/>
  </tableColumns>
  <tableStyleInfo name="TableStyleMedium6" showFirstColumn="0" showLastColumn="0" showRowStripes="1" showColumnStripes="0"/>
  <extLst>
    <ext xmlns:x14="http://schemas.microsoft.com/office/spreadsheetml/2009/9/main" uri="{504A1905-F514-4f6f-8877-14C23A59335A}">
      <x14:table altText="COVID-19 Domestic &amp; Sexual Abuse Funding allocations" altTextSummary="Details of funding, including: organisation, project summary, location, funding allocated in June 2020 and total funding award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FV30"/>
  <sheetViews>
    <sheetView tabSelected="1" topLeftCell="D10" workbookViewId="0">
      <selection activeCell="D20" sqref="A20:XFD20"/>
    </sheetView>
  </sheetViews>
  <sheetFormatPr defaultRowHeight="15" x14ac:dyDescent="0.25"/>
  <cols>
    <col min="1" max="1" width="19.85546875" style="6" customWidth="1"/>
    <col min="2" max="2" width="23.28515625" style="6" customWidth="1"/>
    <col min="3" max="3" width="66.5703125" style="6" customWidth="1"/>
    <col min="4" max="4" width="26.42578125" style="6" customWidth="1"/>
    <col min="5" max="5" width="30" style="6" customWidth="1"/>
    <col min="6" max="6" width="35.28515625" style="6" customWidth="1"/>
    <col min="7" max="7" width="33.5703125" style="6" customWidth="1"/>
    <col min="8" max="16384" width="9.140625" style="6"/>
  </cols>
  <sheetData>
    <row r="1" spans="1:7" s="16" customFormat="1" ht="27.75" customHeight="1" x14ac:dyDescent="0.25">
      <c r="A1" s="14" t="s">
        <v>0</v>
      </c>
      <c r="B1" s="14" t="s">
        <v>1</v>
      </c>
      <c r="C1" s="14" t="s">
        <v>2</v>
      </c>
      <c r="D1" s="14" t="s">
        <v>3</v>
      </c>
      <c r="E1" s="14" t="s">
        <v>8</v>
      </c>
      <c r="F1" s="14" t="s">
        <v>9</v>
      </c>
      <c r="G1" s="15" t="s">
        <v>10</v>
      </c>
    </row>
    <row r="2" spans="1:7" s="5" customFormat="1" ht="45" customHeight="1" x14ac:dyDescent="0.25">
      <c r="A2" s="2" t="s">
        <v>33</v>
      </c>
      <c r="B2" s="2" t="s">
        <v>16</v>
      </c>
      <c r="C2" s="2" t="s">
        <v>34</v>
      </c>
      <c r="D2" s="3" t="s">
        <v>23</v>
      </c>
      <c r="E2" s="4">
        <v>0</v>
      </c>
      <c r="F2" s="4">
        <v>17000</v>
      </c>
      <c r="G2" s="12">
        <f>E2+F2</f>
        <v>17000</v>
      </c>
    </row>
    <row r="3" spans="1:7" s="5" customFormat="1" ht="55.5" customHeight="1" x14ac:dyDescent="0.25">
      <c r="A3" s="2" t="s">
        <v>13</v>
      </c>
      <c r="B3" s="2" t="s">
        <v>14</v>
      </c>
      <c r="C3" s="2" t="s">
        <v>35</v>
      </c>
      <c r="D3" s="3" t="s">
        <v>4</v>
      </c>
      <c r="E3" s="4">
        <v>10000</v>
      </c>
      <c r="F3" s="4">
        <v>0</v>
      </c>
      <c r="G3" s="12">
        <f t="shared" ref="G3:G19" si="0">E3+F3</f>
        <v>10000</v>
      </c>
    </row>
    <row r="4" spans="1:7" s="5" customFormat="1" ht="45" customHeight="1" x14ac:dyDescent="0.25">
      <c r="A4" s="2" t="s">
        <v>20</v>
      </c>
      <c r="B4" s="2" t="s">
        <v>14</v>
      </c>
      <c r="C4" s="2" t="s">
        <v>36</v>
      </c>
      <c r="D4" s="3" t="s">
        <v>6</v>
      </c>
      <c r="E4" s="4">
        <v>3670</v>
      </c>
      <c r="F4" s="4">
        <v>0</v>
      </c>
      <c r="G4" s="12">
        <f t="shared" si="0"/>
        <v>3670</v>
      </c>
    </row>
    <row r="5" spans="1:7" s="5" customFormat="1" ht="45" customHeight="1" x14ac:dyDescent="0.25">
      <c r="A5" s="2" t="s">
        <v>31</v>
      </c>
      <c r="B5" s="2" t="s">
        <v>32</v>
      </c>
      <c r="C5" s="2" t="s">
        <v>37</v>
      </c>
      <c r="D5" s="2"/>
      <c r="E5" s="4">
        <v>29639</v>
      </c>
      <c r="F5" s="4">
        <v>11282.58</v>
      </c>
      <c r="G5" s="12">
        <f t="shared" si="0"/>
        <v>40921.58</v>
      </c>
    </row>
    <row r="6" spans="1:7" s="5" customFormat="1" ht="63" customHeight="1" x14ac:dyDescent="0.25">
      <c r="A6" s="2" t="s">
        <v>24</v>
      </c>
      <c r="B6" s="2" t="s">
        <v>12</v>
      </c>
      <c r="C6" s="2" t="s">
        <v>38</v>
      </c>
      <c r="D6" s="3" t="s">
        <v>6</v>
      </c>
      <c r="E6" s="4">
        <v>17903</v>
      </c>
      <c r="F6" s="4">
        <v>6300</v>
      </c>
      <c r="G6" s="12">
        <f t="shared" si="0"/>
        <v>24203</v>
      </c>
    </row>
    <row r="7" spans="1:7" s="5" customFormat="1" ht="96" customHeight="1" x14ac:dyDescent="0.25">
      <c r="A7" s="2" t="s">
        <v>28</v>
      </c>
      <c r="B7" s="2" t="s">
        <v>16</v>
      </c>
      <c r="C7" s="2" t="s">
        <v>46</v>
      </c>
      <c r="D7" s="3" t="s">
        <v>29</v>
      </c>
      <c r="E7" s="4">
        <v>220108</v>
      </c>
      <c r="F7" s="4">
        <v>75000</v>
      </c>
      <c r="G7" s="12">
        <f t="shared" si="0"/>
        <v>295108</v>
      </c>
    </row>
    <row r="8" spans="1:7" s="5" customFormat="1" ht="83.25" customHeight="1" x14ac:dyDescent="0.25">
      <c r="A8" s="2" t="s">
        <v>28</v>
      </c>
      <c r="B8" s="2" t="s">
        <v>16</v>
      </c>
      <c r="C8" s="2" t="s">
        <v>47</v>
      </c>
      <c r="D8" s="3" t="s">
        <v>5</v>
      </c>
      <c r="E8" s="4">
        <v>56859</v>
      </c>
      <c r="F8" s="4">
        <v>19000</v>
      </c>
      <c r="G8" s="12">
        <f t="shared" si="0"/>
        <v>75859</v>
      </c>
    </row>
    <row r="9" spans="1:7" s="5" customFormat="1" ht="69" customHeight="1" x14ac:dyDescent="0.25">
      <c r="A9" s="2" t="s">
        <v>21</v>
      </c>
      <c r="B9" s="2" t="s">
        <v>16</v>
      </c>
      <c r="C9" s="2" t="s">
        <v>22</v>
      </c>
      <c r="D9" s="3" t="s">
        <v>23</v>
      </c>
      <c r="E9" s="4">
        <v>57643</v>
      </c>
      <c r="F9" s="4">
        <v>20409</v>
      </c>
      <c r="G9" s="12">
        <f t="shared" si="0"/>
        <v>78052</v>
      </c>
    </row>
    <row r="10" spans="1:7" s="5" customFormat="1" ht="58.5" customHeight="1" x14ac:dyDescent="0.25">
      <c r="A10" s="2" t="s">
        <v>25</v>
      </c>
      <c r="B10" s="2" t="s">
        <v>16</v>
      </c>
      <c r="C10" s="2" t="s">
        <v>26</v>
      </c>
      <c r="D10" s="3" t="s">
        <v>4</v>
      </c>
      <c r="E10" s="4">
        <v>37000</v>
      </c>
      <c r="F10" s="4">
        <v>0</v>
      </c>
      <c r="G10" s="12">
        <f t="shared" si="0"/>
        <v>37000</v>
      </c>
    </row>
    <row r="11" spans="1:7" s="5" customFormat="1" ht="45" customHeight="1" x14ac:dyDescent="0.25">
      <c r="A11" s="2" t="s">
        <v>25</v>
      </c>
      <c r="B11" s="2" t="s">
        <v>32</v>
      </c>
      <c r="C11" s="2" t="s">
        <v>37</v>
      </c>
      <c r="D11" s="3"/>
      <c r="E11" s="4">
        <v>20900</v>
      </c>
      <c r="F11" s="4">
        <v>7957</v>
      </c>
      <c r="G11" s="12">
        <f t="shared" si="0"/>
        <v>28857</v>
      </c>
    </row>
    <row r="12" spans="1:7" s="5" customFormat="1" ht="45" customHeight="1" x14ac:dyDescent="0.25">
      <c r="A12" s="2" t="s">
        <v>19</v>
      </c>
      <c r="B12" s="2" t="s">
        <v>16</v>
      </c>
      <c r="C12" s="2" t="s">
        <v>39</v>
      </c>
      <c r="D12" s="3" t="s">
        <v>7</v>
      </c>
      <c r="E12" s="4">
        <v>10860</v>
      </c>
      <c r="F12" s="4">
        <v>2350</v>
      </c>
      <c r="G12" s="12">
        <f t="shared" si="0"/>
        <v>13210</v>
      </c>
    </row>
    <row r="13" spans="1:7" s="5" customFormat="1" ht="69.75" customHeight="1" x14ac:dyDescent="0.25">
      <c r="A13" s="2" t="s">
        <v>27</v>
      </c>
      <c r="B13" s="2" t="s">
        <v>16</v>
      </c>
      <c r="C13" s="2" t="s">
        <v>40</v>
      </c>
      <c r="D13" s="3" t="s">
        <v>23</v>
      </c>
      <c r="E13" s="4">
        <v>5040</v>
      </c>
      <c r="F13" s="4">
        <v>0</v>
      </c>
      <c r="G13" s="12">
        <f t="shared" si="0"/>
        <v>5040</v>
      </c>
    </row>
    <row r="14" spans="1:7" s="5" customFormat="1" ht="66.75" customHeight="1" x14ac:dyDescent="0.25">
      <c r="A14" s="2" t="s">
        <v>27</v>
      </c>
      <c r="B14" s="2" t="s">
        <v>16</v>
      </c>
      <c r="C14" s="2" t="s">
        <v>41</v>
      </c>
      <c r="D14" s="3" t="s">
        <v>23</v>
      </c>
      <c r="E14" s="4">
        <v>19231</v>
      </c>
      <c r="F14" s="4">
        <v>0</v>
      </c>
      <c r="G14" s="12">
        <f t="shared" si="0"/>
        <v>19231</v>
      </c>
    </row>
    <row r="15" spans="1:7" s="5" customFormat="1" ht="45" customHeight="1" x14ac:dyDescent="0.25">
      <c r="A15" s="2" t="s">
        <v>27</v>
      </c>
      <c r="B15" s="2" t="s">
        <v>14</v>
      </c>
      <c r="C15" s="2" t="s">
        <v>30</v>
      </c>
      <c r="D15" s="3" t="s">
        <v>23</v>
      </c>
      <c r="E15" s="4">
        <v>19500</v>
      </c>
      <c r="F15" s="4">
        <v>0</v>
      </c>
      <c r="G15" s="12">
        <f t="shared" si="0"/>
        <v>19500</v>
      </c>
    </row>
    <row r="16" spans="1:7" s="5" customFormat="1" ht="45" customHeight="1" x14ac:dyDescent="0.25">
      <c r="A16" s="2" t="s">
        <v>15</v>
      </c>
      <c r="B16" s="2" t="s">
        <v>16</v>
      </c>
      <c r="C16" s="2" t="s">
        <v>42</v>
      </c>
      <c r="D16" s="3" t="s">
        <v>4</v>
      </c>
      <c r="E16" s="4">
        <v>5290</v>
      </c>
      <c r="F16" s="4">
        <v>2275</v>
      </c>
      <c r="G16" s="12">
        <f t="shared" si="0"/>
        <v>7565</v>
      </c>
    </row>
    <row r="17" spans="1:7 8290:8290" s="5" customFormat="1" ht="45" customHeight="1" x14ac:dyDescent="0.25">
      <c r="A17" s="2" t="s">
        <v>15</v>
      </c>
      <c r="B17" s="2" t="s">
        <v>16</v>
      </c>
      <c r="C17" s="2" t="s">
        <v>43</v>
      </c>
      <c r="D17" s="3" t="s">
        <v>4</v>
      </c>
      <c r="E17" s="4">
        <v>5710</v>
      </c>
      <c r="F17" s="4">
        <v>2350</v>
      </c>
      <c r="G17" s="12">
        <f t="shared" si="0"/>
        <v>8060</v>
      </c>
      <c r="LFV17" s="1"/>
    </row>
    <row r="18" spans="1:7 8290:8290" s="5" customFormat="1" ht="45" customHeight="1" x14ac:dyDescent="0.25">
      <c r="A18" s="2" t="s">
        <v>11</v>
      </c>
      <c r="B18" s="2" t="s">
        <v>12</v>
      </c>
      <c r="C18" s="2" t="s">
        <v>44</v>
      </c>
      <c r="D18" s="3" t="s">
        <v>7</v>
      </c>
      <c r="E18" s="4">
        <v>2830</v>
      </c>
      <c r="F18" s="4">
        <v>2180</v>
      </c>
      <c r="G18" s="12">
        <f t="shared" si="0"/>
        <v>5010</v>
      </c>
    </row>
    <row r="19" spans="1:7 8290:8290" s="5" customFormat="1" ht="51.75" customHeight="1" x14ac:dyDescent="0.25">
      <c r="A19" s="2" t="s">
        <v>17</v>
      </c>
      <c r="B19" s="2" t="s">
        <v>12</v>
      </c>
      <c r="C19" s="2" t="s">
        <v>45</v>
      </c>
      <c r="D19" s="3" t="s">
        <v>18</v>
      </c>
      <c r="E19" s="4">
        <v>93428</v>
      </c>
      <c r="F19" s="4">
        <v>29500</v>
      </c>
      <c r="G19" s="12">
        <f t="shared" si="0"/>
        <v>122928</v>
      </c>
    </row>
    <row r="20" spans="1:7 8290:8290" x14ac:dyDescent="0.25">
      <c r="E20" s="10">
        <f>SUM(E2:E19)</f>
        <v>615611</v>
      </c>
      <c r="F20" s="11">
        <f>SUM(F2:F19)</f>
        <v>195603.58000000002</v>
      </c>
      <c r="G20" s="13">
        <f>SUM(G2:G19)</f>
        <v>811214.58000000007</v>
      </c>
    </row>
    <row r="21" spans="1:7 8290:8290" x14ac:dyDescent="0.25">
      <c r="A21" s="7"/>
    </row>
    <row r="22" spans="1:7 8290:8290" x14ac:dyDescent="0.25">
      <c r="A22" s="8"/>
    </row>
    <row r="23" spans="1:7 8290:8290" x14ac:dyDescent="0.25">
      <c r="A23" s="8"/>
      <c r="F23" s="9"/>
    </row>
    <row r="24" spans="1:7 8290:8290" x14ac:dyDescent="0.25">
      <c r="A24" s="8"/>
      <c r="F24" s="9"/>
    </row>
    <row r="25" spans="1:7 8290:8290" x14ac:dyDescent="0.25">
      <c r="F25" s="9"/>
    </row>
    <row r="26" spans="1:7 8290:8290" x14ac:dyDescent="0.25">
      <c r="A26" s="8"/>
      <c r="F26" s="8"/>
      <c r="G26" s="9"/>
    </row>
    <row r="27" spans="1:7 8290:8290" x14ac:dyDescent="0.25">
      <c r="A27" s="8"/>
    </row>
    <row r="28" spans="1:7 8290:8290" x14ac:dyDescent="0.25">
      <c r="A28" s="8"/>
      <c r="F28" s="9"/>
    </row>
    <row r="30" spans="1:7 8290:8290" x14ac:dyDescent="0.25">
      <c r="A30" s="8"/>
    </row>
  </sheetData>
  <pageMargins left="0.31496062992125984" right="0.31496062992125984" top="0.74803149606299213" bottom="0.55118110236220474" header="0.31496062992125984" footer="0.31496062992125984"/>
  <pageSetup paperSize="9" scale="80" fitToHeight="0" orientation="landscape" horizontalDpi="1200" verticalDpi="1200" r:id="rId1"/>
  <headerFooter>
    <oddHeader>&amp;C&amp;"-,Bold"&amp;12Funding Allocated under the Domestic and Sexual Abuse Covid19 Response Fund for 2020/21</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Domestic &amp; Sexual Abuse Funding</vt:lpstr>
      <vt:lpstr>'Domestic &amp; Sexual Abuse Funding'!Print_Area</vt:lpstr>
      <vt:lpstr>'Domestic &amp; Sexual Abuse Funding'!Print_Titles</vt:lpstr>
    </vt:vector>
  </TitlesOfParts>
  <Company>SERIP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Sargeant, Caroline (40582)</dc:creator>
  <cp:lastModifiedBy>Gallagher, Keely</cp:lastModifiedBy>
  <cp:lastPrinted>2021-03-31T15:12:19Z</cp:lastPrinted>
  <dcterms:created xsi:type="dcterms:W3CDTF">2021-03-31T14:53:22Z</dcterms:created>
  <dcterms:modified xsi:type="dcterms:W3CDTF">2021-04-01T10:38:57Z</dcterms:modified>
</cp:coreProperties>
</file>